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28680" yWindow="-120" windowWidth="29040" windowHeight="15720" tabRatio="600" firstSheet="0" activeTab="0" autoFilterDateGrouping="1"/>
  </bookViews>
  <sheets>
    <sheet name="Simplify Portfolio Tracker" sheetId="1" state="visible" r:id="rId1"/>
    <sheet name="Fund Durations" sheetId="2" state="visible" r:id="rId2"/>
    <sheet name="CTA Est. Risk Profile" sheetId="3" state="visible" r:id="rId3"/>
    <sheet name="HARD Est. Risk Profile" sheetId="4" state="visible" r:id="rId4"/>
    <sheet name="Autocallables" sheetId="5" state="visible" r:id="rId5"/>
    <sheet name="Disclosures" sheetId="6" state="visible" r:id="rId6"/>
  </sheets>
  <definedNames>
    <definedName name="_xlnm._FilterDatabase" localSheetId="0" hidden="1">'Simplify Portfolio Tracker'!$A$2:$AG$1824</definedName>
  </definedNames>
  <calcPr calcId="191029" fullCalcOnLoad="1"/>
</workbook>
</file>

<file path=xl/styles.xml><?xml version="1.0" encoding="utf-8"?>
<styleSheet xmlns="http://schemas.openxmlformats.org/spreadsheetml/2006/main">
  <numFmts count="6">
    <numFmt numFmtId="164" formatCode="0.0%"/>
    <numFmt numFmtId="165" formatCode="##0.000000"/>
    <numFmt numFmtId="166" formatCode="mm/dd/yyyy"/>
    <numFmt numFmtId="167" formatCode="#0,000"/>
    <numFmt numFmtId="168" formatCode="yyyy-mm-dd h:mm:ss"/>
    <numFmt numFmtId="169" formatCode="YYYY-MM-DD HH:MM:SS"/>
  </numFmts>
  <fonts count="6">
    <font>
      <name val="Calibri"/>
      <family val="2"/>
      <color theme="1"/>
      <sz val="11"/>
      <scheme val="minor"/>
    </font>
    <font>
      <name val="Calibri"/>
      <family val="2"/>
      <b val="1"/>
      <color theme="1"/>
      <sz val="11"/>
      <scheme val="minor"/>
    </font>
    <font>
      <name val="Aptos Narrow"/>
      <family val="2"/>
      <b val="1"/>
      <color theme="1"/>
      <sz val="11"/>
    </font>
    <font>
      <name val="Calibri"/>
      <family val="2"/>
      <color theme="1"/>
      <sz val="11"/>
      <scheme val="minor"/>
    </font>
    <font>
      <name val="Aptos Narrow"/>
      <family val="2"/>
      <color theme="1"/>
      <sz val="11"/>
    </font>
    <font>
      <name val="Calibri"/>
      <color theme="1"/>
      <sz val="11"/>
      <scheme val="minor"/>
    </font>
  </fonts>
  <fills count="5">
    <fill>
      <patternFill/>
    </fill>
    <fill>
      <patternFill patternType="gray125"/>
    </fill>
    <fill>
      <patternFill patternType="solid">
        <fgColor rgb="FFD0C196"/>
        <bgColor indexed="64"/>
      </patternFill>
    </fill>
    <fill>
      <patternFill patternType="solid">
        <fgColor rgb="FFACBDBA"/>
        <bgColor indexed="64"/>
      </patternFill>
    </fill>
    <fill>
      <patternFill patternType="solid">
        <fgColor rgb="FFD9D9D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3" fillId="0" borderId="0"/>
  </cellStyleXfs>
  <cellXfs count="22">
    <xf numFmtId="0" fontId="0" fillId="0" borderId="0" pivotButton="0" quotePrefix="0" xfId="0"/>
    <xf numFmtId="4" fontId="0" fillId="2" borderId="0" pivotButton="0" quotePrefix="0" xfId="0"/>
    <xf numFmtId="4" fontId="0" fillId="0" borderId="0" pivotButton="0" quotePrefix="0" xfId="0"/>
    <xf numFmtId="164" fontId="0" fillId="0" borderId="0" pivotButton="0" quotePrefix="0" xfId="0"/>
    <xf numFmtId="4" fontId="0" fillId="3" borderId="0" pivotButton="0" quotePrefix="0" xfId="0"/>
    <xf numFmtId="3" fontId="0" fillId="2" borderId="0" pivotButton="0" quotePrefix="0" xfId="0"/>
    <xf numFmtId="165" fontId="0" fillId="2" borderId="0" pivotButton="0" quotePrefix="0" xfId="0"/>
    <xf numFmtId="164" fontId="0" fillId="4" borderId="0" pivotButton="0" quotePrefix="0" xfId="0"/>
    <xf numFmtId="4" fontId="0" fillId="4" borderId="0" pivotButton="0" quotePrefix="0" xfId="0"/>
    <xf numFmtId="14" fontId="0" fillId="0" borderId="0" pivotButton="0" quotePrefix="0" xfId="0"/>
    <xf numFmtId="0" fontId="1" fillId="0" borderId="1" applyAlignment="1" pivotButton="0" quotePrefix="0" xfId="0">
      <alignment horizontal="center" vertical="top"/>
    </xf>
    <xf numFmtId="166" fontId="0" fillId="0" borderId="0" pivotButton="0" quotePrefix="0" xfId="0"/>
    <xf numFmtId="164" fontId="1" fillId="0" borderId="1" applyAlignment="1" pivotButton="0" quotePrefix="0" xfId="0">
      <alignment horizontal="center" vertical="top"/>
    </xf>
    <xf numFmtId="167" fontId="1" fillId="0" borderId="1" applyAlignment="1" pivotButton="0" quotePrefix="0" xfId="0">
      <alignment horizontal="center" vertical="top"/>
    </xf>
    <xf numFmtId="167" fontId="0" fillId="0" borderId="0" pivotButton="0" quotePrefix="0" xfId="0"/>
    <xf numFmtId="10" fontId="0" fillId="0" borderId="0" pivotButton="0" quotePrefix="0" xfId="0"/>
    <xf numFmtId="0" fontId="2" fillId="0" borderId="0" pivotButton="0" quotePrefix="0" xfId="0"/>
    <xf numFmtId="14" fontId="2" fillId="0" borderId="0" pivotButton="0" quotePrefix="0" xfId="0"/>
    <xf numFmtId="0" fontId="3" fillId="0" borderId="0" pivotButton="0" quotePrefix="0" xfId="0"/>
    <xf numFmtId="14" fontId="4" fillId="0" borderId="0" pivotButton="0" quotePrefix="0" xfId="0"/>
    <xf numFmtId="0" fontId="5" fillId="0" borderId="0" pivotButton="0" quotePrefix="0" xfId="0"/>
    <xf numFmtId="169" fontId="3" fillId="0" borderId="0" pivotButton="0" quotePrefix="0" xfId="0"/>
  </cellXfs>
  <cellStyles count="1">
    <cellStyle name="Normal"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G1824"/>
  <sheetViews>
    <sheetView tabSelected="1" zoomScale="80" zoomScaleNormal="80" workbookViewId="0">
      <pane xSplit="1" ySplit="2" topLeftCell="B3" activePane="bottomRight" state="frozen"/>
      <selection pane="topRight" activeCell="B1" sqref="B1"/>
      <selection pane="bottomLeft" activeCell="A3" sqref="A3"/>
      <selection pane="bottomRight" activeCell="B3" sqref="B3"/>
    </sheetView>
  </sheetViews>
  <sheetFormatPr baseColWidth="8" defaultRowHeight="15"/>
  <cols>
    <col width="10.7109375" customWidth="1" min="1" max="1"/>
    <col width="50.7109375" customWidth="1" min="2" max="2"/>
    <col width="35.7109375" customWidth="1" min="3" max="3"/>
    <col width="14.7109375" customWidth="1" min="4" max="5"/>
    <col width="30.7109375" customWidth="1" min="6" max="6"/>
    <col width="25.7109375" customWidth="1" style="1" min="7" max="7"/>
    <col width="10.7109375" customWidth="1" style="1" min="8" max="8"/>
    <col width="25.7109375" customWidth="1" style="2" min="9" max="9"/>
    <col width="10.7109375" customWidth="1" style="3" min="10" max="10"/>
    <col width="16.42578125" bestFit="1" customWidth="1" style="4" min="11" max="11"/>
    <col width="13.7109375" customWidth="1" style="5" min="12" max="12"/>
    <col width="20.7109375" customWidth="1" style="6" min="13" max="13"/>
    <col width="12.7109375" customWidth="1" style="7" min="14" max="14"/>
    <col width="13.7109375" customWidth="1" style="7" min="15" max="15"/>
    <col width="15.7109375" customWidth="1" style="8" min="16" max="16"/>
    <col width="18.7109375" customWidth="1" style="7" min="17" max="17"/>
    <col width="13.7109375" customWidth="1" style="8" min="18" max="18"/>
    <col width="20.7109375" customWidth="1" style="7" min="19" max="19"/>
    <col width="18.7109375" customWidth="1" min="20" max="20"/>
    <col width="23.7109375" customWidth="1" min="21" max="27"/>
    <col width="17.7109375" customWidth="1" style="8" min="28" max="31"/>
    <col width="28.7109375" customWidth="1" style="8" min="32" max="32"/>
    <col width="20.7109375" customWidth="1" style="6" min="33" max="33"/>
  </cols>
  <sheetData>
    <row r="1">
      <c r="A1" t="inlineStr">
        <is>
          <t>Holdings are subject to change without notice. Underlying swap holdings are reported on a best efforts basis, but may be incomplete and or include proxies.</t>
        </is>
      </c>
      <c r="G1" s="9" t="inlineStr">
        <is>
          <t>09/23/2026</t>
        </is>
      </c>
    </row>
    <row r="2">
      <c r="A2" s="10" t="inlineStr">
        <is>
          <t>FUND NAME</t>
        </is>
      </c>
      <c r="B2" s="10" t="inlineStr">
        <is>
          <t>SECURITY DESCRIPTION</t>
        </is>
      </c>
      <c r="C2" s="10" t="inlineStr">
        <is>
          <t>TICKER</t>
        </is>
      </c>
      <c r="D2" s="10" t="inlineStr">
        <is>
          <t>SEDOL</t>
        </is>
      </c>
      <c r="E2" s="10" t="inlineStr">
        <is>
          <t>ISIN</t>
        </is>
      </c>
      <c r="F2" s="10" t="inlineStr">
        <is>
          <t>CUSIP</t>
        </is>
      </c>
      <c r="G2" s="10" t="inlineStr">
        <is>
          <t>Quantity</t>
        </is>
      </c>
      <c r="H2" s="10" t="inlineStr">
        <is>
          <t>BNY Prices</t>
        </is>
      </c>
      <c r="I2" s="10" t="inlineStr">
        <is>
          <t>Market Value/Exposure</t>
        </is>
      </c>
      <c r="J2" s="10" t="inlineStr">
        <is>
          <t>Weight</t>
        </is>
      </c>
      <c r="K2" s="10" t="inlineStr">
        <is>
          <t>Total MV</t>
        </is>
      </c>
      <c r="L2" s="10" t="inlineStr">
        <is>
          <t>Shares Out</t>
        </is>
      </c>
      <c r="M2" s="10" t="inlineStr">
        <is>
          <t>Official NAV</t>
        </is>
      </c>
      <c r="N2" s="10" t="inlineStr">
        <is>
          <t>Option delta</t>
        </is>
      </c>
      <c r="O2" s="10" t="inlineStr">
        <is>
          <t>Underlying</t>
        </is>
      </c>
      <c r="P2" s="10" t="inlineStr">
        <is>
          <t>Underlying Price</t>
        </is>
      </c>
      <c r="Q2" s="10" t="inlineStr">
        <is>
          <t>Notional Coverage</t>
        </is>
      </c>
      <c r="R2" s="10" t="inlineStr">
        <is>
          <t>Duration</t>
        </is>
      </c>
      <c r="S2" s="10" t="inlineStr">
        <is>
          <t>Portfolio delta/DWE</t>
        </is>
      </c>
      <c r="T2" s="10" t="inlineStr">
        <is>
          <t>ICE Ticker/Identifier</t>
        </is>
      </c>
      <c r="U2" s="10" t="inlineStr">
        <is>
          <t>Security Master Asset Group</t>
        </is>
      </c>
      <c r="V2" s="10" t="inlineStr">
        <is>
          <t>Original</t>
        </is>
      </c>
      <c r="W2" s="10" t="inlineStr">
        <is>
          <t>Avg Mid Future Premium</t>
        </is>
      </c>
      <c r="X2" s="10" t="inlineStr">
        <is>
          <t>Discount Factor</t>
        </is>
      </c>
      <c r="Y2" s="10" t="inlineStr">
        <is>
          <t>Avg Mid Future Premium 2</t>
        </is>
      </c>
      <c r="Z2" s="10" t="inlineStr">
        <is>
          <t>Discount Factor 2</t>
        </is>
      </c>
      <c r="AA2" s="10" t="inlineStr">
        <is>
          <t>Reference Forward Rate</t>
        </is>
      </c>
      <c r="AB2" s="10" t="inlineStr">
        <is>
          <t>Parent Swap Ticker</t>
        </is>
      </c>
      <c r="AC2" s="10" t="inlineStr">
        <is>
          <t>Pay_Rec</t>
        </is>
      </c>
      <c r="AD2" s="10" t="inlineStr">
        <is>
          <t>Rate Index</t>
        </is>
      </c>
      <c r="AE2" s="10" t="inlineStr">
        <is>
          <t>Rate Spread (bps)</t>
        </is>
      </c>
      <c r="AF2" s="10" t="inlineStr">
        <is>
          <t>BBG Ticker</t>
        </is>
      </c>
      <c r="AG2" s="10" t="inlineStr">
        <is>
          <t>BNY Projected NAV</t>
        </is>
      </c>
    </row>
    <row r="3">
      <c r="A3" t="inlineStr">
        <is>
          <t>AGGH</t>
        </is>
      </c>
      <c r="B3" t="inlineStr">
        <is>
          <t>ISHARES CORE US AGGREGATE BOND ETF</t>
        </is>
      </c>
      <c r="C3" t="inlineStr">
        <is>
          <t>AGG</t>
        </is>
      </c>
      <c r="D3" t="inlineStr">
        <is>
          <t>2897404</t>
        </is>
      </c>
      <c r="E3" t="inlineStr">
        <is>
          <t>US4642872265</t>
        </is>
      </c>
      <c r="F3" t="inlineStr">
        <is>
          <t>464287226</t>
        </is>
      </c>
      <c r="G3" s="1" t="n">
        <v>5385561</v>
      </c>
      <c r="H3" s="1" t="n">
        <v>95.41</v>
      </c>
      <c r="I3" s="2" t="n">
        <v>513836375.01</v>
      </c>
      <c r="J3" s="3" t="n">
        <v>0.95628412</v>
      </c>
      <c r="K3" s="4" t="n">
        <v>537328379.7802423</v>
      </c>
      <c r="L3" s="5" t="n">
        <v>27825001</v>
      </c>
      <c r="M3" s="6" t="n">
        <v>19.31099229</v>
      </c>
      <c r="N3" s="7">
        <f>IF(ISNUMBER(_xll.BDP($C3, "DELTA_MID")),_xll.BDP($C3, "DELTA_MID")," ")</f>
        <v/>
      </c>
      <c r="O3" s="7">
        <f>IF(ISNUMBER(N3),_xll.BDP($C3, "OPT_UNDL_TICKER"),"")</f>
        <v/>
      </c>
      <c r="P3" s="8">
        <f>IF(ISNUMBER(N3),_xll.BDP($C3, "OPT_UNDL_PX")," ")</f>
        <v/>
      </c>
      <c r="Q3" s="7">
        <f>IF(ISNUMBER(N3),+G3*_xll.BDP($C3, "PX_POS_MULT_FACTOR")*P3/K3," ")</f>
        <v/>
      </c>
      <c r="R3" s="8">
        <f>IF(OR($A3="TUA",$A3="TYA"),"",IF(ISNUMBER(_xll.BDP($C3,"DUR_ADJ_OAS_MID")),_xll.BDP($C3,"DUR_ADJ_OAS_MID"),IF(ISNUMBER(_xll.BDP($E3&amp;" ISIN","DUR_ADJ_OAS_MID")),_xll.BDP($E3&amp;" ISIN","DUR_ADJ_OAS_MID")," ")))</f>
        <v/>
      </c>
      <c r="S3" s="7">
        <f>IF(ISNUMBER(N3),Q3*N3,IF(ISNUMBER(R3),J3*R3," "))</f>
        <v/>
      </c>
      <c r="T3" t="inlineStr">
        <is>
          <t>464287226</t>
        </is>
      </c>
      <c r="U3" t="inlineStr">
        <is>
          <t>Fund</t>
        </is>
      </c>
      <c r="AG3" s="6" t="n">
        <v>19.31090886</v>
      </c>
    </row>
    <row r="4">
      <c r="A4" t="inlineStr">
        <is>
          <t>AGGH</t>
        </is>
      </c>
      <c r="B4" t="inlineStr">
        <is>
          <t>US 5YR NOTE (CBT) DEC26</t>
        </is>
      </c>
      <c r="C4" t="inlineStr">
        <is>
          <t>FVZ6 Comdty</t>
        </is>
      </c>
      <c r="F4" t="inlineStr">
        <is>
          <t>US 5YR NOTE (CBT) DEC26</t>
        </is>
      </c>
      <c r="G4" s="1" t="n">
        <v>100</v>
      </c>
      <c r="H4" s="1" t="n">
        <v>103.585938</v>
      </c>
      <c r="I4" s="2" t="n">
        <v>10358593.8</v>
      </c>
      <c r="J4" s="3" t="n">
        <v>0.01927804</v>
      </c>
      <c r="K4" s="4" t="n">
        <v>537328379.7802423</v>
      </c>
      <c r="L4" s="5" t="n">
        <v>27825001</v>
      </c>
      <c r="M4" s="6" t="n">
        <v>19.31099229</v>
      </c>
      <c r="N4" s="7">
        <f>IF(ISNUMBER(_xll.BDP($C4, "DELTA_MID")),_xll.BDP($C4, "DELTA_MID")," ")</f>
        <v/>
      </c>
      <c r="O4" s="7">
        <f>IF(ISNUMBER(N4),_xll.BDP($C4, "OPT_UNDL_TICKER"),"")</f>
        <v/>
      </c>
      <c r="P4" s="8">
        <f>IF(ISNUMBER(N4),_xll.BDP($C4, "OPT_UNDL_PX")," ")</f>
        <v/>
      </c>
      <c r="Q4" s="7">
        <f>IF(ISNUMBER(N4),+G4*_xll.BDP($C4, "PX_POS_MULT_FACTOR")*P4/K4," ")</f>
        <v/>
      </c>
      <c r="R4" s="8">
        <f>IF(OR($A4="TUA",$A4="TYA"),"",IF(ISNUMBER(_xll.BDP($C4,"DUR_ADJ_OAS_MID")),_xll.BDP($C4,"DUR_ADJ_OAS_MID"),IF(ISNUMBER(_xll.BDP($E4&amp;" ISIN","DUR_ADJ_OAS_MID")),_xll.BDP($E4&amp;" ISIN","DUR_ADJ_OAS_MID")," ")))</f>
        <v/>
      </c>
      <c r="S4" s="7">
        <f>IF(ISNUMBER(N4),Q4*N4,IF(ISNUMBER(R4),J4*R4," "))</f>
        <v/>
      </c>
      <c r="T4" t="inlineStr">
        <is>
          <t>FVZ6</t>
        </is>
      </c>
      <c r="U4" t="inlineStr">
        <is>
          <t>Future</t>
        </is>
      </c>
      <c r="AG4" s="6" t="n">
        <v>19.31090886</v>
      </c>
    </row>
    <row r="5">
      <c r="A5" t="inlineStr">
        <is>
          <t>AGGH</t>
        </is>
      </c>
      <c r="B5" t="inlineStr">
        <is>
          <t>US 10YR NOTE (CBT)DEC26</t>
        </is>
      </c>
      <c r="C5" t="inlineStr">
        <is>
          <t>TYZ6 Comdty</t>
        </is>
      </c>
      <c r="F5" t="inlineStr">
        <is>
          <t>US 10YR NOTE (CBT)DEC26</t>
        </is>
      </c>
      <c r="G5" s="1" t="n">
        <v>850</v>
      </c>
      <c r="H5" s="1" t="n">
        <v>105.03125</v>
      </c>
      <c r="I5" s="2" t="n">
        <v>89276562.5</v>
      </c>
      <c r="J5" s="3" t="n">
        <v>0.1661497</v>
      </c>
      <c r="K5" s="4" t="n">
        <v>537328379.7802423</v>
      </c>
      <c r="L5" s="5" t="n">
        <v>27825001</v>
      </c>
      <c r="M5" s="6" t="n">
        <v>19.31099229</v>
      </c>
      <c r="N5" s="7">
        <f>IF(ISNUMBER(_xll.BDP($C5, "DELTA_MID")),_xll.BDP($C5, "DELTA_MID")," ")</f>
        <v/>
      </c>
      <c r="O5" s="7">
        <f>IF(ISNUMBER(N5),_xll.BDP($C5, "OPT_UNDL_TICKER"),"")</f>
        <v/>
      </c>
      <c r="P5" s="8">
        <f>IF(ISNUMBER(N5),_xll.BDP($C5, "OPT_UNDL_PX")," ")</f>
        <v/>
      </c>
      <c r="Q5" s="7">
        <f>IF(ISNUMBER(N5),+G5*_xll.BDP($C5, "PX_POS_MULT_FACTOR")*P5/K5," ")</f>
        <v/>
      </c>
      <c r="R5" s="8">
        <f>IF(OR($A5="TUA",$A5="TYA"),"",IF(ISNUMBER(_xll.BDP($C5,"DUR_ADJ_OAS_MID")),_xll.BDP($C5,"DUR_ADJ_OAS_MID"),IF(ISNUMBER(_xll.BDP($E5&amp;" ISIN","DUR_ADJ_OAS_MID")),_xll.BDP($E5&amp;" ISIN","DUR_ADJ_OAS_MID")," ")))</f>
        <v/>
      </c>
      <c r="S5" s="7">
        <f>IF(ISNUMBER(N5),Q5*N5,IF(ISNUMBER(R5),J5*R5," "))</f>
        <v/>
      </c>
      <c r="T5" t="inlineStr">
        <is>
          <t>TYZ6</t>
        </is>
      </c>
      <c r="U5" t="inlineStr">
        <is>
          <t>Future</t>
        </is>
      </c>
      <c r="AG5" s="6" t="n">
        <v>19.31090886</v>
      </c>
    </row>
    <row r="6">
      <c r="A6" t="inlineStr">
        <is>
          <t>AGGH</t>
        </is>
      </c>
      <c r="B6" t="inlineStr">
        <is>
          <t>US Bond Fut Opt Nov26C 112</t>
        </is>
      </c>
      <c r="C6" t="inlineStr">
        <is>
          <t>USX6C 112.0 Comdty</t>
        </is>
      </c>
      <c r="F6" t="inlineStr">
        <is>
          <t>023CCMZH1</t>
        </is>
      </c>
      <c r="G6" s="1" t="n">
        <v>-800</v>
      </c>
      <c r="H6" s="1" t="n">
        <v>0.078125</v>
      </c>
      <c r="I6" s="2" t="n">
        <v>-62500</v>
      </c>
      <c r="J6" s="3" t="n">
        <v>-0.00011632</v>
      </c>
      <c r="K6" s="4" t="n">
        <v>537328379.7802423</v>
      </c>
      <c r="L6" s="5" t="n">
        <v>27825001</v>
      </c>
      <c r="M6" s="6" t="n">
        <v>19.31099229</v>
      </c>
      <c r="N6" s="7">
        <f>IF(ISNUMBER(_xll.BDP($C6, "DELTA_MID")),_xll.BDP($C6, "DELTA_MID")," ")</f>
        <v/>
      </c>
      <c r="O6" s="7">
        <f>IF(ISNUMBER(N6),_xll.BDP($C6, "OPT_UNDL_TICKER"),"")</f>
        <v/>
      </c>
      <c r="P6" s="8">
        <f>IF(ISNUMBER(N6),_xll.BDP($C6, "OPT_UNDL_PX")," ")</f>
        <v/>
      </c>
      <c r="Q6" s="7">
        <f>IF(ISNUMBER(N6),+G6*_xll.BDP($C6, "PX_POS_MULT_FACTOR")*P6/K6," ")</f>
        <v/>
      </c>
      <c r="R6" s="8">
        <f>IF(OR($A6="TUA",$A6="TYA"),"",IF(ISNUMBER(_xll.BDP($C6,"DUR_ADJ_OAS_MID")),_xll.BDP($C6,"DUR_ADJ_OAS_MID"),IF(ISNUMBER(_xll.BDP($E6&amp;" ISIN","DUR_ADJ_OAS_MID")),_xll.BDP($E6&amp;" ISIN","DUR_ADJ_OAS_MID")," ")))</f>
        <v/>
      </c>
      <c r="S6" s="7">
        <f>IF(ISNUMBER(N6),Q6*N6,IF(ISNUMBER(R6),J6*R6," "))</f>
        <v/>
      </c>
      <c r="T6" t="inlineStr">
        <is>
          <t>023CCMZH1</t>
        </is>
      </c>
      <c r="U6" t="inlineStr">
        <is>
          <t>Option</t>
        </is>
      </c>
      <c r="AG6" s="6" t="n">
        <v>19.31090886</v>
      </c>
    </row>
    <row r="7">
      <c r="A7" t="inlineStr">
        <is>
          <t>AGGH</t>
        </is>
      </c>
      <c r="B7" t="inlineStr">
        <is>
          <t>US Bond Fut Opt Nov26P 103</t>
        </is>
      </c>
      <c r="C7" t="inlineStr">
        <is>
          <t>USX6P 103.0 Comdty</t>
        </is>
      </c>
      <c r="F7" t="inlineStr">
        <is>
          <t>023CCMQ90</t>
        </is>
      </c>
      <c r="G7" s="1" t="n">
        <v>-1500</v>
      </c>
      <c r="H7" s="1" t="n">
        <v>0.421875</v>
      </c>
      <c r="I7" s="2" t="n">
        <v>-632812.5</v>
      </c>
      <c r="J7" s="3" t="n">
        <v>-0.00117771</v>
      </c>
      <c r="K7" s="4" t="n">
        <v>537328379.7802423</v>
      </c>
      <c r="L7" s="5" t="n">
        <v>27825001</v>
      </c>
      <c r="M7" s="6" t="n">
        <v>19.31099229</v>
      </c>
      <c r="N7" s="7">
        <f>IF(ISNUMBER(_xll.BDP($C7, "DELTA_MID")),_xll.BDP($C7, "DELTA_MID")," ")</f>
        <v/>
      </c>
      <c r="O7" s="7">
        <f>IF(ISNUMBER(N7),_xll.BDP($C7, "OPT_UNDL_TICKER"),"")</f>
        <v/>
      </c>
      <c r="P7" s="8">
        <f>IF(ISNUMBER(N7),_xll.BDP($C7, "OPT_UNDL_PX")," ")</f>
        <v/>
      </c>
      <c r="Q7" s="7">
        <f>IF(ISNUMBER(N7),+G7*_xll.BDP($C7, "PX_POS_MULT_FACTOR")*P7/K7," ")</f>
        <v/>
      </c>
      <c r="R7" s="8">
        <f>IF(OR($A7="TUA",$A7="TYA"),"",IF(ISNUMBER(_xll.BDP($C7,"DUR_ADJ_OAS_MID")),_xll.BDP($C7,"DUR_ADJ_OAS_MID"),IF(ISNUMBER(_xll.BDP($E7&amp;" ISIN","DUR_ADJ_OAS_MID")),_xll.BDP($E7&amp;" ISIN","DUR_ADJ_OAS_MID")," ")))</f>
        <v/>
      </c>
      <c r="S7" s="7">
        <f>IF(ISNUMBER(N7),Q7*N7,IF(ISNUMBER(R7),J7*R7," "))</f>
        <v/>
      </c>
      <c r="T7" t="inlineStr">
        <is>
          <t>023CCMQ90</t>
        </is>
      </c>
      <c r="U7" t="inlineStr">
        <is>
          <t>Option</t>
        </is>
      </c>
      <c r="AG7" s="6" t="n">
        <v>19.31090886</v>
      </c>
    </row>
    <row r="8">
      <c r="A8" t="inlineStr">
        <is>
          <t>AGGH</t>
        </is>
      </c>
      <c r="B8" t="inlineStr">
        <is>
          <t>US Bond Fut Opt Nov26P 104</t>
        </is>
      </c>
      <c r="C8" t="inlineStr">
        <is>
          <t>USX6P 104.0 Comdty</t>
        </is>
      </c>
      <c r="F8" t="inlineStr">
        <is>
          <t>023CCMRF1</t>
        </is>
      </c>
      <c r="G8" s="1" t="n">
        <v>-800</v>
      </c>
      <c r="H8" s="1" t="n">
        <v>0.640625</v>
      </c>
      <c r="I8" s="2" t="n">
        <v>-512500</v>
      </c>
      <c r="J8" s="3" t="n">
        <v>-0.0009538</v>
      </c>
      <c r="K8" s="4" t="n">
        <v>537328379.7802423</v>
      </c>
      <c r="L8" s="5" t="n">
        <v>27825001</v>
      </c>
      <c r="M8" s="6" t="n">
        <v>19.31099229</v>
      </c>
      <c r="N8" s="7">
        <f>IF(ISNUMBER(_xll.BDP($C8, "DELTA_MID")),_xll.BDP($C8, "DELTA_MID")," ")</f>
        <v/>
      </c>
      <c r="O8" s="7">
        <f>IF(ISNUMBER(N8),_xll.BDP($C8, "OPT_UNDL_TICKER"),"")</f>
        <v/>
      </c>
      <c r="P8" s="8">
        <f>IF(ISNUMBER(N8),_xll.BDP($C8, "OPT_UNDL_PX")," ")</f>
        <v/>
      </c>
      <c r="Q8" s="7">
        <f>IF(ISNUMBER(N8),+G8*_xll.BDP($C8, "PX_POS_MULT_FACTOR")*P8/K8," ")</f>
        <v/>
      </c>
      <c r="R8" s="8">
        <f>IF(OR($A8="TUA",$A8="TYA"),"",IF(ISNUMBER(_xll.BDP($C8,"DUR_ADJ_OAS_MID")),_xll.BDP($C8,"DUR_ADJ_OAS_MID"),IF(ISNUMBER(_xll.BDP($E8&amp;" ISIN","DUR_ADJ_OAS_MID")),_xll.BDP($E8&amp;" ISIN","DUR_ADJ_OAS_MID")," ")))</f>
        <v/>
      </c>
      <c r="S8" s="7">
        <f>IF(ISNUMBER(N8),Q8*N8,IF(ISNUMBER(R8),J8*R8," "))</f>
        <v/>
      </c>
      <c r="T8" t="inlineStr">
        <is>
          <t>023CCMRF1</t>
        </is>
      </c>
      <c r="U8" t="inlineStr">
        <is>
          <t>Option</t>
        </is>
      </c>
      <c r="AG8" s="6" t="n">
        <v>19.31090886</v>
      </c>
    </row>
    <row r="9">
      <c r="A9" t="inlineStr">
        <is>
          <t>AGGH</t>
        </is>
      </c>
      <c r="B9" t="inlineStr">
        <is>
          <t>IRS P 3.896 12/15/2027 12/15/2037</t>
        </is>
      </c>
      <c r="C9" t="inlineStr">
        <is>
          <t>IRS P 3.896 12/15/2027 12/15/2037</t>
        </is>
      </c>
      <c r="F9" t="inlineStr">
        <is>
          <t>IRSP38960 00001</t>
        </is>
      </c>
      <c r="G9" s="1" t="n">
        <v>-41700000</v>
      </c>
      <c r="H9" s="1" t="n">
        <v>0.935191</v>
      </c>
      <c r="I9" s="2" t="n">
        <v>-38997468.99</v>
      </c>
      <c r="J9" s="3" t="n">
        <v>-0.07257692</v>
      </c>
      <c r="K9" s="4" t="n">
        <v>537328379.7802423</v>
      </c>
      <c r="L9" s="5" t="n">
        <v>27825001</v>
      </c>
      <c r="M9" s="6" t="n">
        <v>19.31099229</v>
      </c>
      <c r="N9" s="7">
        <f>IF(ISNUMBER(_xll.BDP($C9, "DELTA_MID")),_xll.BDP($C9, "DELTA_MID")," ")</f>
        <v/>
      </c>
      <c r="O9" s="7">
        <f>IF(ISNUMBER(N9),_xll.BDP($C9, "OPT_UNDL_TICKER"),"")</f>
        <v/>
      </c>
      <c r="P9" s="8">
        <f>IF(ISNUMBER(N9),_xll.BDP($C9, "OPT_UNDL_PX")," ")</f>
        <v/>
      </c>
      <c r="Q9" s="7">
        <f>IF(ISNUMBER(N9),+G9*_xll.BDP($C9, "PX_POS_MULT_FACTOR")*P9/K9," ")</f>
        <v/>
      </c>
      <c r="R9" s="8">
        <f>IF(OR($A9="TUA",$A9="TYA"),"",IF(ISNUMBER(_xll.BDP($C9,"DUR_ADJ_OAS_MID")),_xll.BDP($C9,"DUR_ADJ_OAS_MID"),IF(ISNUMBER(_xll.BDP($E9&amp;" ISIN","DUR_ADJ_OAS_MID")),_xll.BDP($E9&amp;" ISIN","DUR_ADJ_OAS_MID")," ")))</f>
        <v/>
      </c>
      <c r="S9" s="7">
        <f>IF(ISNUMBER(N9),Q9*N9,IF(ISNUMBER(R9),J9*R9," "))</f>
        <v/>
      </c>
      <c r="T9" t="inlineStr">
        <is>
          <t>IRSP38960 00001</t>
        </is>
      </c>
      <c r="U9" t="inlineStr">
        <is>
          <t>Swap</t>
        </is>
      </c>
      <c r="AG9" s="6" t="n">
        <v>19.31090886</v>
      </c>
    </row>
    <row r="10">
      <c r="A10" t="inlineStr">
        <is>
          <t>AGGH</t>
        </is>
      </c>
      <c r="B10" t="inlineStr">
        <is>
          <t>IRS R SOFR 12/15/2027 12/15/2037</t>
        </is>
      </c>
      <c r="C10" t="inlineStr">
        <is>
          <t>IRS R SOFR 12/15/2027 12/15/2037</t>
        </is>
      </c>
      <c r="F10" t="inlineStr">
        <is>
          <t>IRSP38960</t>
        </is>
      </c>
      <c r="G10" s="1" t="n">
        <v>41700000</v>
      </c>
      <c r="H10" s="1" t="n">
        <v>1</v>
      </c>
      <c r="I10" s="2" t="n">
        <v>41700000</v>
      </c>
      <c r="J10" s="3" t="n">
        <v>0.07760651</v>
      </c>
      <c r="K10" s="4" t="n">
        <v>537328379.7802423</v>
      </c>
      <c r="L10" s="5" t="n">
        <v>27825001</v>
      </c>
      <c r="M10" s="6" t="n">
        <v>19.31099229</v>
      </c>
      <c r="N10" s="7">
        <f>IF(ISNUMBER(_xll.BDP($C10, "DELTA_MID")),_xll.BDP($C10, "DELTA_MID")," ")</f>
        <v/>
      </c>
      <c r="O10" s="7">
        <f>IF(ISNUMBER(N10),_xll.BDP($C10, "OPT_UNDL_TICKER"),"")</f>
        <v/>
      </c>
      <c r="P10" s="8">
        <f>IF(ISNUMBER(N10),_xll.BDP($C10, "OPT_UNDL_PX")," ")</f>
        <v/>
      </c>
      <c r="Q10" s="7">
        <f>IF(ISNUMBER(N10),+G10*_xll.BDP($C10, "PX_POS_MULT_FACTOR")*P10/K10," ")</f>
        <v/>
      </c>
      <c r="R10" s="8">
        <f>IF(OR($A10="TUA",$A10="TYA"),"",IF(ISNUMBER(_xll.BDP($C10,"DUR_ADJ_OAS_MID")),_xll.BDP($C10,"DUR_ADJ_OAS_MID"),IF(ISNUMBER(_xll.BDP($E10&amp;" ISIN","DUR_ADJ_OAS_MID")),_xll.BDP($E10&amp;" ISIN","DUR_ADJ_OAS_MID")," ")))</f>
        <v/>
      </c>
      <c r="S10" s="7">
        <f>IF(ISNUMBER(N10),Q10*N10,IF(ISNUMBER(R10),J10*R10," "))</f>
        <v/>
      </c>
      <c r="T10" t="inlineStr">
        <is>
          <t>IRSP38960</t>
        </is>
      </c>
      <c r="U10" t="inlineStr">
        <is>
          <t>Swap</t>
        </is>
      </c>
      <c r="AG10" s="6" t="n">
        <v>19.31090886</v>
      </c>
    </row>
    <row r="11">
      <c r="A11" t="inlineStr">
        <is>
          <t>AGGH</t>
        </is>
      </c>
      <c r="B11" t="inlineStr">
        <is>
          <t>IRS 4.27554/SOFR 090426 090431</t>
        </is>
      </c>
      <c r="C11" t="inlineStr">
        <is>
          <t>IRSP4275X</t>
        </is>
      </c>
      <c r="F11" t="inlineStr">
        <is>
          <t>IRSP4275X</t>
        </is>
      </c>
      <c r="G11" s="1" t="n">
        <v>10000000</v>
      </c>
      <c r="H11" s="1" t="n">
        <v>1</v>
      </c>
      <c r="I11" s="2" t="n">
        <v>10000000</v>
      </c>
      <c r="J11" s="3" t="n">
        <v>0.01861067</v>
      </c>
      <c r="K11" s="4" t="n">
        <v>537328379.7802423</v>
      </c>
      <c r="L11" s="5" t="n">
        <v>27825001</v>
      </c>
      <c r="M11" s="6" t="n">
        <v>19.31099229</v>
      </c>
      <c r="N11" s="7">
        <f>IF(ISNUMBER(_xll.BDP($C11, "DELTA_MID")),_xll.BDP($C11, "DELTA_MID")," ")</f>
        <v/>
      </c>
      <c r="O11" s="7">
        <f>IF(ISNUMBER(N11),_xll.BDP($C11, "OPT_UNDL_TICKER"),"")</f>
        <v/>
      </c>
      <c r="P11" s="8">
        <f>IF(ISNUMBER(N11),_xll.BDP($C11, "OPT_UNDL_PX")," ")</f>
        <v/>
      </c>
      <c r="Q11" s="7">
        <f>IF(ISNUMBER(N11),+G11*_xll.BDP($C11, "PX_POS_MULT_FACTOR")*P11/K11," ")</f>
        <v/>
      </c>
      <c r="R11" s="8">
        <f>IF(OR($A11="TUA",$A11="TYA"),"",IF(ISNUMBER(_xll.BDP($C11,"DUR_ADJ_OAS_MID")),_xll.BDP($C11,"DUR_ADJ_OAS_MID"),IF(ISNUMBER(_xll.BDP($E11&amp;" ISIN","DUR_ADJ_OAS_MID")),_xll.BDP($E11&amp;" ISIN","DUR_ADJ_OAS_MID")," ")))</f>
        <v/>
      </c>
      <c r="S11" s="7">
        <f>IF(ISNUMBER(N11),Q11*N11,IF(ISNUMBER(R11),J11*R11," "))</f>
        <v/>
      </c>
      <c r="T11" t="inlineStr">
        <is>
          <t>IRSP4275X</t>
        </is>
      </c>
      <c r="U11" t="inlineStr">
        <is>
          <t>Swap</t>
        </is>
      </c>
      <c r="AG11" s="6" t="n">
        <v>19.31090886</v>
      </c>
    </row>
    <row r="12">
      <c r="A12" t="inlineStr">
        <is>
          <t>AGGH</t>
        </is>
      </c>
      <c r="B12" t="inlineStr">
        <is>
          <t>IRS 4.27554/SOFR 090426 090431</t>
        </is>
      </c>
      <c r="C12" t="inlineStr">
        <is>
          <t>IRSP4275X 00001</t>
        </is>
      </c>
      <c r="F12" t="inlineStr">
        <is>
          <t>IRSP4275X 00001</t>
        </is>
      </c>
      <c r="G12" s="1" t="n">
        <v>-10000000</v>
      </c>
      <c r="H12" s="1" t="n">
        <v>0.98012</v>
      </c>
      <c r="I12" s="2" t="n">
        <v>-9801203.01</v>
      </c>
      <c r="J12" s="3" t="n">
        <v>-0.0182407</v>
      </c>
      <c r="K12" s="4" t="n">
        <v>537328379.7802423</v>
      </c>
      <c r="L12" s="5" t="n">
        <v>27825001</v>
      </c>
      <c r="M12" s="6" t="n">
        <v>19.31099229</v>
      </c>
      <c r="N12" s="7">
        <f>IF(ISNUMBER(_xll.BDP($C12, "DELTA_MID")),_xll.BDP($C12, "DELTA_MID")," ")</f>
        <v/>
      </c>
      <c r="O12" s="7">
        <f>IF(ISNUMBER(N12),_xll.BDP($C12, "OPT_UNDL_TICKER"),"")</f>
        <v/>
      </c>
      <c r="P12" s="8">
        <f>IF(ISNUMBER(N12),_xll.BDP($C12, "OPT_UNDL_PX")," ")</f>
        <v/>
      </c>
      <c r="Q12" s="7">
        <f>IF(ISNUMBER(N12),+G12*_xll.BDP($C12, "PX_POS_MULT_FACTOR")*P12/K12," ")</f>
        <v/>
      </c>
      <c r="R12" s="8">
        <f>IF(OR($A12="TUA",$A12="TYA"),"",IF(ISNUMBER(_xll.BDP($C12,"DUR_ADJ_OAS_MID")),_xll.BDP($C12,"DUR_ADJ_OAS_MID"),IF(ISNUMBER(_xll.BDP($E12&amp;" ISIN","DUR_ADJ_OAS_MID")),_xll.BDP($E12&amp;" ISIN","DUR_ADJ_OAS_MID")," ")))</f>
        <v/>
      </c>
      <c r="S12" s="7">
        <f>IF(ISNUMBER(N12),Q12*N12,IF(ISNUMBER(R12),J12*R12," "))</f>
        <v/>
      </c>
      <c r="T12" t="inlineStr">
        <is>
          <t>IRSP4275X 00001</t>
        </is>
      </c>
      <c r="U12" t="inlineStr">
        <is>
          <t>Swap</t>
        </is>
      </c>
      <c r="AG12" s="6" t="n">
        <v>19.31090886</v>
      </c>
    </row>
    <row r="13">
      <c r="A13" t="inlineStr">
        <is>
          <t>AGGH</t>
        </is>
      </c>
      <c r="B13" t="inlineStr">
        <is>
          <t>TII 2 1/8 01/15/35 Govt</t>
        </is>
      </c>
      <c r="C13" t="inlineStr">
        <is>
          <t>TII 2 1/8 01/15/35 Govt</t>
        </is>
      </c>
      <c r="D13" t="inlineStr">
        <is>
          <t>BTWN775</t>
        </is>
      </c>
      <c r="E13" t="inlineStr">
        <is>
          <t>US91282CML27</t>
        </is>
      </c>
      <c r="F13" t="inlineStr">
        <is>
          <t>91282CML2</t>
        </is>
      </c>
      <c r="G13" s="1" t="n">
        <v>23762400</v>
      </c>
      <c r="H13" s="1" t="n">
        <v>101.1360002</v>
      </c>
      <c r="I13" s="2" t="n">
        <v>24032340.91</v>
      </c>
      <c r="J13" s="3" t="n">
        <v>0.04472581</v>
      </c>
      <c r="K13" s="4" t="n">
        <v>537328379.7802423</v>
      </c>
      <c r="L13" s="5" t="n">
        <v>27825001</v>
      </c>
      <c r="M13" s="6" t="n">
        <v>19.31099229</v>
      </c>
      <c r="N13" s="7">
        <f>IF(ISNUMBER(_xll.BDP($C13, "DELTA_MID")),_xll.BDP($C13, "DELTA_MID")," ")</f>
        <v/>
      </c>
      <c r="O13" s="7">
        <f>IF(ISNUMBER(N13),_xll.BDP($C13, "OPT_UNDL_TICKER"),"")</f>
        <v/>
      </c>
      <c r="P13" s="8">
        <f>IF(ISNUMBER(N13),_xll.BDP($C13, "OPT_UNDL_PX")," ")</f>
        <v/>
      </c>
      <c r="Q13" s="7">
        <f>IF(ISNUMBER(N13),+G13*_xll.BDP($C13, "PX_POS_MULT_FACTOR")*P13/K13," ")</f>
        <v/>
      </c>
      <c r="R13" s="8">
        <f>IF(OR($A13="TUA",$A13="TYA"),"",IF(ISNUMBER(_xll.BDP($C13,"DUR_ADJ_OAS_MID")),_xll.BDP($C13,"DUR_ADJ_OAS_MID"),IF(ISNUMBER(_xll.BDP($E13&amp;" ISIN","DUR_ADJ_OAS_MID")),_xll.BDP($E13&amp;" ISIN","DUR_ADJ_OAS_MID")," ")))</f>
        <v/>
      </c>
      <c r="S13" s="7">
        <f>IF(ISNUMBER(N13),Q13*N13,IF(ISNUMBER(R13),J13*R13," "))</f>
        <v/>
      </c>
      <c r="T13" t="inlineStr">
        <is>
          <t>91282CML2</t>
        </is>
      </c>
      <c r="U13" t="inlineStr">
        <is>
          <t>Treasury Note</t>
        </is>
      </c>
      <c r="AG13" s="6" t="n">
        <v>19.31090886</v>
      </c>
    </row>
    <row r="14">
      <c r="A14" t="inlineStr">
        <is>
          <t>AGGH</t>
        </is>
      </c>
      <c r="B14" t="inlineStr">
        <is>
          <t>Cash</t>
        </is>
      </c>
      <c r="C14" t="inlineStr">
        <is>
          <t>Cash</t>
        </is>
      </c>
      <c r="G14" s="1" t="n">
        <v>-2233851.63975763</v>
      </c>
      <c r="H14" s="1" t="n">
        <v>1</v>
      </c>
      <c r="I14" s="2" t="n">
        <v>-2233851.63975763</v>
      </c>
      <c r="J14" s="3" t="n">
        <v>-0.00415735</v>
      </c>
      <c r="K14" s="4" t="n">
        <v>537328379.7802423</v>
      </c>
      <c r="L14" s="5" t="n">
        <v>27825001</v>
      </c>
      <c r="M14" s="6" t="n">
        <v>19.31099229</v>
      </c>
      <c r="N14" s="7">
        <f>IF(ISNUMBER(_xll.BDP($C14, "DELTA_MID")),_xll.BDP($C14, "DELTA_MID")," ")</f>
        <v/>
      </c>
      <c r="O14" s="7">
        <f>IF(ISNUMBER(N14),_xll.BDP($C14, "OPT_UNDL_TICKER"),"")</f>
        <v/>
      </c>
      <c r="P14" s="8">
        <f>IF(ISNUMBER(N14),_xll.BDP($C14, "OPT_UNDL_PX")," ")</f>
        <v/>
      </c>
      <c r="Q14" s="7">
        <f>IF(ISNUMBER(N14),+G14*_xll.BDP($C14, "PX_POS_MULT_FACTOR")*P14/K14," ")</f>
        <v/>
      </c>
      <c r="R14" s="8">
        <f>IF(OR($A14="TUA",$A14="TYA"),"",IF(ISNUMBER(_xll.BDP($C14,"DUR_ADJ_OAS_MID")),_xll.BDP($C14,"DUR_ADJ_OAS_MID"),IF(ISNUMBER(_xll.BDP($E14&amp;" ISIN","DUR_ADJ_OAS_MID")),_xll.BDP($E14&amp;" ISIN","DUR_ADJ_OAS_MID")," ")))</f>
        <v/>
      </c>
      <c r="S14" s="7">
        <f>IF(ISNUMBER(N14),Q14*N14,IF(ISNUMBER(R14),J14*R14," "))</f>
        <v/>
      </c>
      <c r="T14" t="inlineStr">
        <is>
          <t>Cash</t>
        </is>
      </c>
      <c r="U14" t="inlineStr">
        <is>
          <t>Cash</t>
        </is>
      </c>
      <c r="AG14" s="6" t="n">
        <v>19.31090886</v>
      </c>
    </row>
    <row r="15">
      <c r="N15" s="7">
        <f>IF(ISNUMBER(_xll.BDP($C15, "DELTA_MID")),_xll.BDP($C15, "DELTA_MID")," ")</f>
        <v/>
      </c>
      <c r="O15" s="7">
        <f>IF(ISNUMBER(N15),_xll.BDP($C15, "OPT_UNDL_TICKER"),"")</f>
        <v/>
      </c>
      <c r="P15" s="8">
        <f>IF(ISNUMBER(N15),_xll.BDP($C15, "OPT_UNDL_PX")," ")</f>
        <v/>
      </c>
      <c r="Q15" s="7">
        <f>IF(ISNUMBER(N15),+G15*_xll.BDP($C15, "PX_POS_MULT_FACTOR")*P15/K15," ")</f>
        <v/>
      </c>
      <c r="R15" s="8">
        <f>IF(OR($A15="TUA",$A15="TYA"),"",IF(ISNUMBER(_xll.BDP($C15,"DUR_ADJ_OAS_MID")),_xll.BDP($C15,"DUR_ADJ_OAS_MID"),IF(ISNUMBER(_xll.BDP($E15&amp;" ISIN","DUR_ADJ_OAS_MID")),_xll.BDP($E15&amp;" ISIN","DUR_ADJ_OAS_MID")," ")))</f>
        <v/>
      </c>
      <c r="S15" s="7">
        <f>IF(ISNUMBER(N15),Q15*N15,IF(ISNUMBER(R15),J15*R15," "))</f>
        <v/>
      </c>
    </row>
    <row r="16">
      <c r="A16" t="inlineStr">
        <is>
          <t>BUCK</t>
        </is>
      </c>
      <c r="B16" t="inlineStr">
        <is>
          <t>US Bond Fut Opt Nov26C 112</t>
        </is>
      </c>
      <c r="C16" t="inlineStr">
        <is>
          <t>USX6C 112.0 Comdty</t>
        </is>
      </c>
      <c r="F16" t="inlineStr">
        <is>
          <t>023CCMZH1</t>
        </is>
      </c>
      <c r="G16" s="1" t="n">
        <v>-800</v>
      </c>
      <c r="H16" s="1" t="n">
        <v>0.078125</v>
      </c>
      <c r="I16" s="2" t="n">
        <v>-62500</v>
      </c>
      <c r="J16" s="3" t="n">
        <v>-0.00012043</v>
      </c>
      <c r="K16" s="4" t="n">
        <v>518979160.019905</v>
      </c>
      <c r="L16" s="5" t="n">
        <v>22250001</v>
      </c>
      <c r="M16" s="6" t="n">
        <v>23.32490502</v>
      </c>
      <c r="N16" s="7">
        <f>IF(ISNUMBER(_xll.BDP($C16, "DELTA_MID")),_xll.BDP($C16, "DELTA_MID")," ")</f>
        <v/>
      </c>
      <c r="O16" s="7">
        <f>IF(ISNUMBER(N16),_xll.BDP($C16, "OPT_UNDL_TICKER"),"")</f>
        <v/>
      </c>
      <c r="P16" s="8">
        <f>IF(ISNUMBER(N16),_xll.BDP($C16, "OPT_UNDL_PX")," ")</f>
        <v/>
      </c>
      <c r="Q16" s="7">
        <f>IF(ISNUMBER(N16),+G16*_xll.BDP($C16, "PX_POS_MULT_FACTOR")*P16/K16," ")</f>
        <v/>
      </c>
      <c r="R16" s="8">
        <f>IF(OR($A16="TUA",$A16="TYA"),"",IF(ISNUMBER(_xll.BDP($C16,"DUR_ADJ_OAS_MID")),_xll.BDP($C16,"DUR_ADJ_OAS_MID"),IF(ISNUMBER(_xll.BDP($E16&amp;" ISIN","DUR_ADJ_OAS_MID")),_xll.BDP($E16&amp;" ISIN","DUR_ADJ_OAS_MID")," ")))</f>
        <v/>
      </c>
      <c r="S16" s="7">
        <f>IF(ISNUMBER(N16),Q16*N16,IF(ISNUMBER(R16),J16*R16," "))</f>
        <v/>
      </c>
      <c r="T16" t="inlineStr">
        <is>
          <t>023CCMZH1</t>
        </is>
      </c>
      <c r="U16" t="inlineStr">
        <is>
          <t>Option</t>
        </is>
      </c>
      <c r="AG16" s="6" t="n">
        <v>23.32468211</v>
      </c>
    </row>
    <row r="17">
      <c r="A17" t="inlineStr">
        <is>
          <t>BUCK</t>
        </is>
      </c>
      <c r="B17" t="inlineStr">
        <is>
          <t>US Bond Fut Opt Nov26P 103</t>
        </is>
      </c>
      <c r="C17" t="inlineStr">
        <is>
          <t>USX6P 103.0 Comdty</t>
        </is>
      </c>
      <c r="F17" t="inlineStr">
        <is>
          <t>023CCMQ90</t>
        </is>
      </c>
      <c r="G17" s="1" t="n">
        <v>-1500</v>
      </c>
      <c r="H17" s="1" t="n">
        <v>0.421875</v>
      </c>
      <c r="I17" s="2" t="n">
        <v>-632812.5</v>
      </c>
      <c r="J17" s="3" t="n">
        <v>-0.00121935</v>
      </c>
      <c r="K17" s="4" t="n">
        <v>518979160.019905</v>
      </c>
      <c r="L17" s="5" t="n">
        <v>22250001</v>
      </c>
      <c r="M17" s="6" t="n">
        <v>23.32490502</v>
      </c>
      <c r="N17" s="7">
        <f>IF(ISNUMBER(_xll.BDP($C17, "DELTA_MID")),_xll.BDP($C17, "DELTA_MID")," ")</f>
        <v/>
      </c>
      <c r="O17" s="7">
        <f>IF(ISNUMBER(N17),_xll.BDP($C17, "OPT_UNDL_TICKER"),"")</f>
        <v/>
      </c>
      <c r="P17" s="8">
        <f>IF(ISNUMBER(N17),_xll.BDP($C17, "OPT_UNDL_PX")," ")</f>
        <v/>
      </c>
      <c r="Q17" s="7">
        <f>IF(ISNUMBER(N17),+G17*_xll.BDP($C17, "PX_POS_MULT_FACTOR")*P17/K17," ")</f>
        <v/>
      </c>
      <c r="R17" s="8">
        <f>IF(OR($A17="TUA",$A17="TYA"),"",IF(ISNUMBER(_xll.BDP($C17,"DUR_ADJ_OAS_MID")),_xll.BDP($C17,"DUR_ADJ_OAS_MID"),IF(ISNUMBER(_xll.BDP($E17&amp;" ISIN","DUR_ADJ_OAS_MID")),_xll.BDP($E17&amp;" ISIN","DUR_ADJ_OAS_MID")," ")))</f>
        <v/>
      </c>
      <c r="S17" s="7">
        <f>IF(ISNUMBER(N17),Q17*N17,IF(ISNUMBER(R17),J17*R17," "))</f>
        <v/>
      </c>
      <c r="T17" t="inlineStr">
        <is>
          <t>023CCMQ90</t>
        </is>
      </c>
      <c r="U17" t="inlineStr">
        <is>
          <t>Option</t>
        </is>
      </c>
      <c r="AG17" s="6" t="n">
        <v>23.32468211</v>
      </c>
    </row>
    <row r="18">
      <c r="A18" t="inlineStr">
        <is>
          <t>BUCK</t>
        </is>
      </c>
      <c r="B18" t="inlineStr">
        <is>
          <t>US Bond Fut Opt Nov26P 104</t>
        </is>
      </c>
      <c r="C18" t="inlineStr">
        <is>
          <t>USX6P 104.0 Comdty</t>
        </is>
      </c>
      <c r="F18" t="inlineStr">
        <is>
          <t>023CCMRF1</t>
        </is>
      </c>
      <c r="G18" s="1" t="n">
        <v>-800</v>
      </c>
      <c r="H18" s="1" t="n">
        <v>0.640625</v>
      </c>
      <c r="I18" s="2" t="n">
        <v>-512500</v>
      </c>
      <c r="J18" s="3" t="n">
        <v>-0.0009875299999999999</v>
      </c>
      <c r="K18" s="4" t="n">
        <v>518979160.019905</v>
      </c>
      <c r="L18" s="5" t="n">
        <v>22250001</v>
      </c>
      <c r="M18" s="6" t="n">
        <v>23.32490502</v>
      </c>
      <c r="N18" s="7">
        <f>IF(ISNUMBER(_xll.BDP($C18, "DELTA_MID")),_xll.BDP($C18, "DELTA_MID")," ")</f>
        <v/>
      </c>
      <c r="O18" s="7">
        <f>IF(ISNUMBER(N18),_xll.BDP($C18, "OPT_UNDL_TICKER"),"")</f>
        <v/>
      </c>
      <c r="P18" s="8">
        <f>IF(ISNUMBER(N18),_xll.BDP($C18, "OPT_UNDL_PX")," ")</f>
        <v/>
      </c>
      <c r="Q18" s="7">
        <f>IF(ISNUMBER(N18),+G18*_xll.BDP($C18, "PX_POS_MULT_FACTOR")*P18/K18," ")</f>
        <v/>
      </c>
      <c r="R18" s="8">
        <f>IF(OR($A18="TUA",$A18="TYA"),"",IF(ISNUMBER(_xll.BDP($C18,"DUR_ADJ_OAS_MID")),_xll.BDP($C18,"DUR_ADJ_OAS_MID"),IF(ISNUMBER(_xll.BDP($E18&amp;" ISIN","DUR_ADJ_OAS_MID")),_xll.BDP($E18&amp;" ISIN","DUR_ADJ_OAS_MID")," ")))</f>
        <v/>
      </c>
      <c r="S18" s="7">
        <f>IF(ISNUMBER(N18),Q18*N18,IF(ISNUMBER(R18),J18*R18," "))</f>
        <v/>
      </c>
      <c r="T18" t="inlineStr">
        <is>
          <t>023CCMRF1</t>
        </is>
      </c>
      <c r="U18" t="inlineStr">
        <is>
          <t>Option</t>
        </is>
      </c>
      <c r="AG18" s="6" t="n">
        <v>23.32468211</v>
      </c>
    </row>
    <row r="19">
      <c r="A19" t="inlineStr">
        <is>
          <t>BUCK</t>
        </is>
      </c>
      <c r="B19" t="inlineStr">
        <is>
          <t>SIMPLIFY E GOVT MONEY MKT ETF</t>
        </is>
      </c>
      <c r="C19" t="inlineStr">
        <is>
          <t>SBIL</t>
        </is>
      </c>
      <c r="D19" t="inlineStr">
        <is>
          <t>BNVVNP8</t>
        </is>
      </c>
      <c r="E19" t="inlineStr">
        <is>
          <t>US82889N2696</t>
        </is>
      </c>
      <c r="F19" t="inlineStr">
        <is>
          <t>82889N269</t>
        </is>
      </c>
      <c r="G19" s="1" t="n">
        <v>5174184</v>
      </c>
      <c r="H19" s="1" t="n">
        <v>100.29</v>
      </c>
      <c r="I19" s="2" t="n">
        <v>518918913.36</v>
      </c>
      <c r="J19" s="3" t="n">
        <v>0.99989347</v>
      </c>
      <c r="K19" s="4" t="n">
        <v>518979160.019905</v>
      </c>
      <c r="L19" s="5" t="n">
        <v>22250001</v>
      </c>
      <c r="M19" s="6" t="n">
        <v>23.32490502</v>
      </c>
      <c r="N19" s="7">
        <f>IF(ISNUMBER(_xll.BDP($C19, "DELTA_MID")),_xll.BDP($C19, "DELTA_MID")," ")</f>
        <v/>
      </c>
      <c r="O19" s="7">
        <f>IF(ISNUMBER(N19),_xll.BDP($C19, "OPT_UNDL_TICKER"),"")</f>
        <v/>
      </c>
      <c r="P19" s="8">
        <f>IF(ISNUMBER(N19),_xll.BDP($C19, "OPT_UNDL_PX")," ")</f>
        <v/>
      </c>
      <c r="Q19" s="7">
        <f>IF(ISNUMBER(N19),+G19*_xll.BDP($C19, "PX_POS_MULT_FACTOR")*P19/K19," ")</f>
        <v/>
      </c>
      <c r="R19" s="8">
        <f>IF(OR($A19="TUA",$A19="TYA"),"",IF(ISNUMBER(_xll.BDP($C19,"DUR_ADJ_OAS_MID")),_xll.BDP($C19,"DUR_ADJ_OAS_MID"),IF(ISNUMBER(_xll.BDP($E19&amp;" ISIN","DUR_ADJ_OAS_MID")),_xll.BDP($E19&amp;" ISIN","DUR_ADJ_OAS_MID")," ")))</f>
        <v/>
      </c>
      <c r="S19" s="7">
        <f>IF(ISNUMBER(N19),Q19*N19,IF(ISNUMBER(R19),J19*R19," "))</f>
        <v/>
      </c>
      <c r="T19" t="inlineStr">
        <is>
          <t>82889N269</t>
        </is>
      </c>
      <c r="U19" t="inlineStr">
        <is>
          <t>Fund</t>
        </is>
      </c>
      <c r="AG19" s="6" t="n">
        <v>23.32468211</v>
      </c>
    </row>
    <row r="20">
      <c r="A20" t="inlineStr">
        <is>
          <t>BUCK</t>
        </is>
      </c>
      <c r="B20" t="inlineStr">
        <is>
          <t>Cash</t>
        </is>
      </c>
      <c r="C20" t="inlineStr">
        <is>
          <t>Cash</t>
        </is>
      </c>
      <c r="G20" s="1" t="n">
        <v>1268059.15990502</v>
      </c>
      <c r="H20" s="1" t="n">
        <v>1</v>
      </c>
      <c r="I20" s="2" t="n">
        <v>1268059.15990502</v>
      </c>
      <c r="J20" s="3" t="n">
        <v>0.0024434</v>
      </c>
      <c r="K20" s="4" t="n">
        <v>518979160.019905</v>
      </c>
      <c r="L20" s="5" t="n">
        <v>22250001</v>
      </c>
      <c r="M20" s="6" t="n">
        <v>23.32490502</v>
      </c>
      <c r="N20" s="7">
        <f>IF(ISNUMBER(_xll.BDP($C20, "DELTA_MID")),_xll.BDP($C20, "DELTA_MID")," ")</f>
        <v/>
      </c>
      <c r="O20" s="7">
        <f>IF(ISNUMBER(N20),_xll.BDP($C20, "OPT_UNDL_TICKER"),"")</f>
        <v/>
      </c>
      <c r="P20" s="8">
        <f>IF(ISNUMBER(N20),_xll.BDP($C20, "OPT_UNDL_PX")," ")</f>
        <v/>
      </c>
      <c r="Q20" s="7">
        <f>IF(ISNUMBER(N20),+G20*_xll.BDP($C20, "PX_POS_MULT_FACTOR")*P20/K20," ")</f>
        <v/>
      </c>
      <c r="R20" s="8">
        <f>IF(OR($A20="TUA",$A20="TYA"),"",IF(ISNUMBER(_xll.BDP($C20,"DUR_ADJ_OAS_MID")),_xll.BDP($C20,"DUR_ADJ_OAS_MID"),IF(ISNUMBER(_xll.BDP($E20&amp;" ISIN","DUR_ADJ_OAS_MID")),_xll.BDP($E20&amp;" ISIN","DUR_ADJ_OAS_MID")," ")))</f>
        <v/>
      </c>
      <c r="S20" s="7">
        <f>IF(ISNUMBER(N20),Q20*N20,IF(ISNUMBER(R20),J20*R20," "))</f>
        <v/>
      </c>
      <c r="T20" t="inlineStr">
        <is>
          <t>Cash</t>
        </is>
      </c>
      <c r="U20" t="inlineStr">
        <is>
          <t>Cash</t>
        </is>
      </c>
      <c r="AG20" s="6" t="n">
        <v>23.32468211</v>
      </c>
    </row>
    <row r="21">
      <c r="N21" s="7">
        <f>IF(ISNUMBER(_xll.BDP($C21, "DELTA_MID")),_xll.BDP($C21, "DELTA_MID")," ")</f>
        <v/>
      </c>
      <c r="O21" s="7">
        <f>IF(ISNUMBER(N21),_xll.BDP($C21, "OPT_UNDL_TICKER"),"")</f>
        <v/>
      </c>
      <c r="P21" s="8">
        <f>IF(ISNUMBER(N21),_xll.BDP($C21, "OPT_UNDL_PX")," ")</f>
        <v/>
      </c>
      <c r="Q21" s="7">
        <f>IF(ISNUMBER(N21),+G21*_xll.BDP($C21, "PX_POS_MULT_FACTOR")*P21/K21," ")</f>
        <v/>
      </c>
      <c r="R21" s="8">
        <f>IF(OR($A21="TUA",$A21="TYA"),"",IF(ISNUMBER(_xll.BDP($C21,"DUR_ADJ_OAS_MID")),_xll.BDP($C21,"DUR_ADJ_OAS_MID"),IF(ISNUMBER(_xll.BDP($E21&amp;" ISIN","DUR_ADJ_OAS_MID")),_xll.BDP($E21&amp;" ISIN","DUR_ADJ_OAS_MID")," ")))</f>
        <v/>
      </c>
      <c r="S21" s="7">
        <f>IF(ISNUMBER(N21),Q21*N21,IF(ISNUMBER(R21),J21*R21," "))</f>
        <v/>
      </c>
    </row>
    <row r="22">
      <c r="A22" t="inlineStr">
        <is>
          <t>CAS</t>
        </is>
      </c>
      <c r="B22" t="inlineStr">
        <is>
          <t>SPXW US 09/24/26 P7575 Index</t>
        </is>
      </c>
      <c r="C22" t="inlineStr">
        <is>
          <t>SPXW US 09/24/26 P7575 Index</t>
        </is>
      </c>
      <c r="F22" t="inlineStr">
        <is>
          <t>024FPSB66</t>
        </is>
      </c>
      <c r="G22" s="1" t="n">
        <v>-18</v>
      </c>
      <c r="H22" s="1" t="n">
        <v>0.55</v>
      </c>
      <c r="I22" s="2" t="n">
        <v>-990</v>
      </c>
      <c r="J22" s="3" t="n">
        <v>-7.387e-05</v>
      </c>
      <c r="K22" s="4" t="n">
        <v>13403094.27865476</v>
      </c>
      <c r="L22" s="5" t="n">
        <v>525001</v>
      </c>
      <c r="M22" s="6" t="n">
        <v>25.52965476</v>
      </c>
      <c r="N22" s="7">
        <f>IF(ISNUMBER(_xll.BDP($C22, "DELTA_MID")),_xll.BDP($C22, "DELTA_MID")," ")</f>
        <v/>
      </c>
      <c r="O22" s="7">
        <f>IF(ISNUMBER(N22),_xll.BDP($C22, "OPT_UNDL_TICKER"),"")</f>
        <v/>
      </c>
      <c r="P22" s="8">
        <f>IF(ISNUMBER(N22),_xll.BDP($C22, "OPT_UNDL_PX")," ")</f>
        <v/>
      </c>
      <c r="Q22" s="7">
        <f>IF(ISNUMBER(N22),+G22*_xll.BDP($C22, "PX_POS_MULT_FACTOR")*P22/K22," ")</f>
        <v/>
      </c>
      <c r="R22" s="8">
        <f>IF(OR($A22="TUA",$A22="TYA"),"",IF(ISNUMBER(_xll.BDP($C22,"DUR_ADJ_OAS_MID")),_xll.BDP($C22,"DUR_ADJ_OAS_MID"),IF(ISNUMBER(_xll.BDP($E22&amp;" ISIN","DUR_ADJ_OAS_MID")),_xll.BDP($E22&amp;" ISIN","DUR_ADJ_OAS_MID")," ")))</f>
        <v/>
      </c>
      <c r="S22" s="7">
        <f>IF(ISNUMBER(N22),Q22*N22,IF(ISNUMBER(R22),J22*R22," "))</f>
        <v/>
      </c>
      <c r="T22" t="inlineStr">
        <is>
          <t>024FPSB66</t>
        </is>
      </c>
      <c r="U22" t="inlineStr">
        <is>
          <t>Option</t>
        </is>
      </c>
      <c r="AG22" s="6" t="n">
        <v>25.52682717</v>
      </c>
    </row>
    <row r="23">
      <c r="A23" t="inlineStr">
        <is>
          <t>CAS</t>
        </is>
      </c>
      <c r="B23" t="inlineStr">
        <is>
          <t>SPXW US 09/24/26 P7625 Index</t>
        </is>
      </c>
      <c r="C23" t="inlineStr">
        <is>
          <t>SPXW US 09/24/26 P7625 Index</t>
        </is>
      </c>
      <c r="F23" t="inlineStr">
        <is>
          <t>024FPPMW6</t>
        </is>
      </c>
      <c r="G23" s="1" t="n">
        <v>18</v>
      </c>
      <c r="H23" s="1" t="n">
        <v>1.975</v>
      </c>
      <c r="I23" s="2" t="n">
        <v>3555</v>
      </c>
      <c r="J23" s="3" t="n">
        <v>0.00026527</v>
      </c>
      <c r="K23" s="4" t="n">
        <v>13403094.27865476</v>
      </c>
      <c r="L23" s="5" t="n">
        <v>525001</v>
      </c>
      <c r="M23" s="6" t="n">
        <v>25.52965476</v>
      </c>
      <c r="N23" s="7">
        <f>IF(ISNUMBER(_xll.BDP($C23, "DELTA_MID")),_xll.BDP($C23, "DELTA_MID")," ")</f>
        <v/>
      </c>
      <c r="O23" s="7">
        <f>IF(ISNUMBER(N23),_xll.BDP($C23, "OPT_UNDL_TICKER"),"")</f>
        <v/>
      </c>
      <c r="P23" s="8">
        <f>IF(ISNUMBER(N23),_xll.BDP($C23, "OPT_UNDL_PX")," ")</f>
        <v/>
      </c>
      <c r="Q23" s="7">
        <f>IF(ISNUMBER(N23),+G23*_xll.BDP($C23, "PX_POS_MULT_FACTOR")*P23/K23," ")</f>
        <v/>
      </c>
      <c r="R23" s="8">
        <f>IF(OR($A23="TUA",$A23="TYA"),"",IF(ISNUMBER(_xll.BDP($C23,"DUR_ADJ_OAS_MID")),_xll.BDP($C23,"DUR_ADJ_OAS_MID"),IF(ISNUMBER(_xll.BDP($E23&amp;" ISIN","DUR_ADJ_OAS_MID")),_xll.BDP($E23&amp;" ISIN","DUR_ADJ_OAS_MID")," ")))</f>
        <v/>
      </c>
      <c r="S23" s="7">
        <f>IF(ISNUMBER(N23),Q23*N23,IF(ISNUMBER(R23),J23*R23," "))</f>
        <v/>
      </c>
      <c r="T23" t="inlineStr">
        <is>
          <t>024FPPMW6</t>
        </is>
      </c>
      <c r="U23" t="inlineStr">
        <is>
          <t>Option</t>
        </is>
      </c>
      <c r="AG23" s="6" t="n">
        <v>25.52682717</v>
      </c>
    </row>
    <row r="24">
      <c r="A24" t="inlineStr">
        <is>
          <t>CAS</t>
        </is>
      </c>
      <c r="B24" t="inlineStr">
        <is>
          <t>SPXW US 09/30/26 C8100 Index</t>
        </is>
      </c>
      <c r="C24" t="inlineStr">
        <is>
          <t>SPXW US 09/30/26 C8100 Index</t>
        </is>
      </c>
      <c r="F24" t="inlineStr">
        <is>
          <t>01XG7VN99</t>
        </is>
      </c>
      <c r="G24" s="1" t="n">
        <v>7</v>
      </c>
      <c r="H24" s="1" t="n">
        <v>0.325</v>
      </c>
      <c r="I24" s="2" t="n">
        <v>227.5</v>
      </c>
      <c r="J24" s="3" t="n">
        <v>1.698e-05</v>
      </c>
      <c r="K24" s="4" t="n">
        <v>13403094.27865476</v>
      </c>
      <c r="L24" s="5" t="n">
        <v>525001</v>
      </c>
      <c r="M24" s="6" t="n">
        <v>25.52965476</v>
      </c>
      <c r="N24" s="7">
        <f>IF(ISNUMBER(_xll.BDP($C24, "DELTA_MID")),_xll.BDP($C24, "DELTA_MID")," ")</f>
        <v/>
      </c>
      <c r="O24" s="7">
        <f>IF(ISNUMBER(N24),_xll.BDP($C24, "OPT_UNDL_TICKER"),"")</f>
        <v/>
      </c>
      <c r="P24" s="8">
        <f>IF(ISNUMBER(N24),_xll.BDP($C24, "OPT_UNDL_PX")," ")</f>
        <v/>
      </c>
      <c r="Q24" s="7">
        <f>IF(ISNUMBER(N24),+G24*_xll.BDP($C24, "PX_POS_MULT_FACTOR")*P24/K24," ")</f>
        <v/>
      </c>
      <c r="R24" s="8">
        <f>IF(OR($A24="TUA",$A24="TYA"),"",IF(ISNUMBER(_xll.BDP($C24,"DUR_ADJ_OAS_MID")),_xll.BDP($C24,"DUR_ADJ_OAS_MID"),IF(ISNUMBER(_xll.BDP($E24&amp;" ISIN","DUR_ADJ_OAS_MID")),_xll.BDP($E24&amp;" ISIN","DUR_ADJ_OAS_MID")," ")))</f>
        <v/>
      </c>
      <c r="S24" s="7">
        <f>IF(ISNUMBER(N24),Q24*N24,IF(ISNUMBER(R24),J24*R24," "))</f>
        <v/>
      </c>
      <c r="T24" t="inlineStr">
        <is>
          <t>01XG7VN99</t>
        </is>
      </c>
      <c r="U24" t="inlineStr">
        <is>
          <t>Option</t>
        </is>
      </c>
      <c r="AG24" s="6" t="n">
        <v>25.52682717</v>
      </c>
    </row>
    <row r="25">
      <c r="A25" t="inlineStr">
        <is>
          <t>CAS</t>
        </is>
      </c>
      <c r="B25" t="inlineStr">
        <is>
          <t>SPXW US 10/16/26 C7860 Index</t>
        </is>
      </c>
      <c r="C25" t="inlineStr">
        <is>
          <t>SPXW US 10/16/26 C7860 Index</t>
        </is>
      </c>
      <c r="F25" t="inlineStr">
        <is>
          <t>023TQTTB5</t>
        </is>
      </c>
      <c r="G25" s="1" t="n">
        <v>4</v>
      </c>
      <c r="H25" s="1" t="n">
        <v>33.15</v>
      </c>
      <c r="I25" s="2" t="n">
        <v>13260</v>
      </c>
      <c r="J25" s="3" t="n">
        <v>0.0009894299999999999</v>
      </c>
      <c r="K25" s="4" t="n">
        <v>13403094.27865476</v>
      </c>
      <c r="L25" s="5" t="n">
        <v>525001</v>
      </c>
      <c r="M25" s="6" t="n">
        <v>25.52965476</v>
      </c>
      <c r="N25" s="7">
        <f>IF(ISNUMBER(_xll.BDP($C25, "DELTA_MID")),_xll.BDP($C25, "DELTA_MID")," ")</f>
        <v/>
      </c>
      <c r="O25" s="7">
        <f>IF(ISNUMBER(N25),_xll.BDP($C25, "OPT_UNDL_TICKER"),"")</f>
        <v/>
      </c>
      <c r="P25" s="8">
        <f>IF(ISNUMBER(N25),_xll.BDP($C25, "OPT_UNDL_PX")," ")</f>
        <v/>
      </c>
      <c r="Q25" s="7">
        <f>IF(ISNUMBER(N25),+G25*_xll.BDP($C25, "PX_POS_MULT_FACTOR")*P25/K25," ")</f>
        <v/>
      </c>
      <c r="R25" s="8">
        <f>IF(OR($A25="TUA",$A25="TYA"),"",IF(ISNUMBER(_xll.BDP($C25,"DUR_ADJ_OAS_MID")),_xll.BDP($C25,"DUR_ADJ_OAS_MID"),IF(ISNUMBER(_xll.BDP($E25&amp;" ISIN","DUR_ADJ_OAS_MID")),_xll.BDP($E25&amp;" ISIN","DUR_ADJ_OAS_MID")," ")))</f>
        <v/>
      </c>
      <c r="S25" s="7">
        <f>IF(ISNUMBER(N25),Q25*N25,IF(ISNUMBER(R25),J25*R25," "))</f>
        <v/>
      </c>
      <c r="T25" t="inlineStr">
        <is>
          <t>023TQTTB5</t>
        </is>
      </c>
      <c r="U25" t="inlineStr">
        <is>
          <t>Option</t>
        </is>
      </c>
      <c r="AG25" s="6" t="n">
        <v>25.52682717</v>
      </c>
    </row>
    <row r="26">
      <c r="A26" t="inlineStr">
        <is>
          <t>CAS</t>
        </is>
      </c>
      <c r="B26" t="inlineStr">
        <is>
          <t>SPXW US 10/16/26 C7900 Index</t>
        </is>
      </c>
      <c r="C26" t="inlineStr">
        <is>
          <t>SPXW US 10/16/26 C7900 Index</t>
        </is>
      </c>
      <c r="F26" t="inlineStr">
        <is>
          <t>0229428L2</t>
        </is>
      </c>
      <c r="G26" s="1" t="n">
        <v>5</v>
      </c>
      <c r="H26" s="1" t="n">
        <v>22.9</v>
      </c>
      <c r="I26" s="2" t="n">
        <v>11450</v>
      </c>
      <c r="J26" s="3" t="n">
        <v>0.00085437</v>
      </c>
      <c r="K26" s="4" t="n">
        <v>13403094.27865476</v>
      </c>
      <c r="L26" s="5" t="n">
        <v>525001</v>
      </c>
      <c r="M26" s="6" t="n">
        <v>25.52965476</v>
      </c>
      <c r="N26" s="7">
        <f>IF(ISNUMBER(_xll.BDP($C26, "DELTA_MID")),_xll.BDP($C26, "DELTA_MID")," ")</f>
        <v/>
      </c>
      <c r="O26" s="7">
        <f>IF(ISNUMBER(N26),_xll.BDP($C26, "OPT_UNDL_TICKER"),"")</f>
        <v/>
      </c>
      <c r="P26" s="8">
        <f>IF(ISNUMBER(N26),_xll.BDP($C26, "OPT_UNDL_PX")," ")</f>
        <v/>
      </c>
      <c r="Q26" s="7">
        <f>IF(ISNUMBER(N26),+G26*_xll.BDP($C26, "PX_POS_MULT_FACTOR")*P26/K26," ")</f>
        <v/>
      </c>
      <c r="R26" s="8">
        <f>IF(OR($A26="TUA",$A26="TYA"),"",IF(ISNUMBER(_xll.BDP($C26,"DUR_ADJ_OAS_MID")),_xll.BDP($C26,"DUR_ADJ_OAS_MID"),IF(ISNUMBER(_xll.BDP($E26&amp;" ISIN","DUR_ADJ_OAS_MID")),_xll.BDP($E26&amp;" ISIN","DUR_ADJ_OAS_MID")," ")))</f>
        <v/>
      </c>
      <c r="S26" s="7">
        <f>IF(ISNUMBER(N26),Q26*N26,IF(ISNUMBER(R26),J26*R26," "))</f>
        <v/>
      </c>
      <c r="T26" t="inlineStr">
        <is>
          <t>0229428L2</t>
        </is>
      </c>
      <c r="U26" t="inlineStr">
        <is>
          <t>Option</t>
        </is>
      </c>
      <c r="AG26" s="6" t="n">
        <v>25.52682717</v>
      </c>
    </row>
    <row r="27">
      <c r="A27" t="inlineStr">
        <is>
          <t>CAS</t>
        </is>
      </c>
      <c r="B27" t="inlineStr">
        <is>
          <t>SPXW US 11/20/26 C8000 Index</t>
        </is>
      </c>
      <c r="C27" t="inlineStr">
        <is>
          <t>SPXW US 11/20/26 C8000 Index</t>
        </is>
      </c>
      <c r="F27" t="inlineStr">
        <is>
          <t>0231BV224</t>
        </is>
      </c>
      <c r="G27" s="1" t="n">
        <v>5</v>
      </c>
      <c r="H27" s="1" t="n">
        <v>55.9</v>
      </c>
      <c r="I27" s="2" t="n">
        <v>27950</v>
      </c>
      <c r="J27" s="3" t="n">
        <v>0.00208557</v>
      </c>
      <c r="K27" s="4" t="n">
        <v>13403094.27865476</v>
      </c>
      <c r="L27" s="5" t="n">
        <v>525001</v>
      </c>
      <c r="M27" s="6" t="n">
        <v>25.52965476</v>
      </c>
      <c r="N27" s="7">
        <f>IF(ISNUMBER(_xll.BDP($C27, "DELTA_MID")),_xll.BDP($C27, "DELTA_MID")," ")</f>
        <v/>
      </c>
      <c r="O27" s="7">
        <f>IF(ISNUMBER(N27),_xll.BDP($C27, "OPT_UNDL_TICKER"),"")</f>
        <v/>
      </c>
      <c r="P27" s="8">
        <f>IF(ISNUMBER(N27),_xll.BDP($C27, "OPT_UNDL_PX")," ")</f>
        <v/>
      </c>
      <c r="Q27" s="7">
        <f>IF(ISNUMBER(N27),+G27*_xll.BDP($C27, "PX_POS_MULT_FACTOR")*P27/K27," ")</f>
        <v/>
      </c>
      <c r="R27" s="8">
        <f>IF(OR($A27="TUA",$A27="TYA"),"",IF(ISNUMBER(_xll.BDP($C27,"DUR_ADJ_OAS_MID")),_xll.BDP($C27,"DUR_ADJ_OAS_MID"),IF(ISNUMBER(_xll.BDP($E27&amp;" ISIN","DUR_ADJ_OAS_MID")),_xll.BDP($E27&amp;" ISIN","DUR_ADJ_OAS_MID")," ")))</f>
        <v/>
      </c>
      <c r="S27" s="7">
        <f>IF(ISNUMBER(N27),Q27*N27,IF(ISNUMBER(R27),J27*R27," "))</f>
        <v/>
      </c>
      <c r="T27" t="inlineStr">
        <is>
          <t>0231BV224</t>
        </is>
      </c>
      <c r="U27" t="inlineStr">
        <is>
          <t>Option</t>
        </is>
      </c>
      <c r="AG27" s="6" t="n">
        <v>25.52682717</v>
      </c>
    </row>
    <row r="28">
      <c r="A28" t="inlineStr">
        <is>
          <t>CAS</t>
        </is>
      </c>
      <c r="B28" t="inlineStr">
        <is>
          <t>SPXW US 11/20/26 C8150 Index</t>
        </is>
      </c>
      <c r="C28" t="inlineStr">
        <is>
          <t>SPXW US 11/20/26 C8150 Index</t>
        </is>
      </c>
      <c r="F28" t="inlineStr">
        <is>
          <t>0231BV242</t>
        </is>
      </c>
      <c r="G28" s="1" t="n">
        <v>4</v>
      </c>
      <c r="H28" s="1" t="n">
        <v>24.85</v>
      </c>
      <c r="I28" s="2" t="n">
        <v>9940</v>
      </c>
      <c r="J28" s="3" t="n">
        <v>0.0007417</v>
      </c>
      <c r="K28" s="4" t="n">
        <v>13403094.27865476</v>
      </c>
      <c r="L28" s="5" t="n">
        <v>525001</v>
      </c>
      <c r="M28" s="6" t="n">
        <v>25.52965476</v>
      </c>
      <c r="N28" s="7">
        <f>IF(ISNUMBER(_xll.BDP($C28, "DELTA_MID")),_xll.BDP($C28, "DELTA_MID")," ")</f>
        <v/>
      </c>
      <c r="O28" s="7">
        <f>IF(ISNUMBER(N28),_xll.BDP($C28, "OPT_UNDL_TICKER"),"")</f>
        <v/>
      </c>
      <c r="P28" s="8">
        <f>IF(ISNUMBER(N28),_xll.BDP($C28, "OPT_UNDL_PX")," ")</f>
        <v/>
      </c>
      <c r="Q28" s="7">
        <f>IF(ISNUMBER(N28),+G28*_xll.BDP($C28, "PX_POS_MULT_FACTOR")*P28/K28," ")</f>
        <v/>
      </c>
      <c r="R28" s="8">
        <f>IF(OR($A28="TUA",$A28="TYA"),"",IF(ISNUMBER(_xll.BDP($C28,"DUR_ADJ_OAS_MID")),_xll.BDP($C28,"DUR_ADJ_OAS_MID"),IF(ISNUMBER(_xll.BDP($E28&amp;" ISIN","DUR_ADJ_OAS_MID")),_xll.BDP($E28&amp;" ISIN","DUR_ADJ_OAS_MID")," ")))</f>
        <v/>
      </c>
      <c r="S28" s="7">
        <f>IF(ISNUMBER(N28),Q28*N28,IF(ISNUMBER(R28),J28*R28," "))</f>
        <v/>
      </c>
      <c r="T28" t="inlineStr">
        <is>
          <t>0231BV242</t>
        </is>
      </c>
      <c r="U28" t="inlineStr">
        <is>
          <t>Option</t>
        </is>
      </c>
      <c r="AG28" s="6" t="n">
        <v>25.52682717</v>
      </c>
    </row>
    <row r="29">
      <c r="A29" t="inlineStr">
        <is>
          <t>CAS</t>
        </is>
      </c>
      <c r="B29" t="inlineStr">
        <is>
          <t>SPXW US 11/20/26 C8250 Index</t>
        </is>
      </c>
      <c r="C29" t="inlineStr">
        <is>
          <t>SPXW US 11/20/26 C8250 Index</t>
        </is>
      </c>
      <c r="F29" t="inlineStr">
        <is>
          <t>0231BVPZ7</t>
        </is>
      </c>
      <c r="G29" s="1" t="n">
        <v>6</v>
      </c>
      <c r="H29" s="1" t="n">
        <v>13.6</v>
      </c>
      <c r="I29" s="2" t="n">
        <v>8160</v>
      </c>
      <c r="J29" s="3" t="n">
        <v>0.00060888</v>
      </c>
      <c r="K29" s="4" t="n">
        <v>13403094.27865476</v>
      </c>
      <c r="L29" s="5" t="n">
        <v>525001</v>
      </c>
      <c r="M29" s="6" t="n">
        <v>25.52965476</v>
      </c>
      <c r="N29" s="7">
        <f>IF(ISNUMBER(_xll.BDP($C29, "DELTA_MID")),_xll.BDP($C29, "DELTA_MID")," ")</f>
        <v/>
      </c>
      <c r="O29" s="7">
        <f>IF(ISNUMBER(N29),_xll.BDP($C29, "OPT_UNDL_TICKER"),"")</f>
        <v/>
      </c>
      <c r="P29" s="8">
        <f>IF(ISNUMBER(N29),_xll.BDP($C29, "OPT_UNDL_PX")," ")</f>
        <v/>
      </c>
      <c r="Q29" s="7">
        <f>IF(ISNUMBER(N29),+G29*_xll.BDP($C29, "PX_POS_MULT_FACTOR")*P29/K29," ")</f>
        <v/>
      </c>
      <c r="R29" s="8">
        <f>IF(OR($A29="TUA",$A29="TYA"),"",IF(ISNUMBER(_xll.BDP($C29,"DUR_ADJ_OAS_MID")),_xll.BDP($C29,"DUR_ADJ_OAS_MID"),IF(ISNUMBER(_xll.BDP($E29&amp;" ISIN","DUR_ADJ_OAS_MID")),_xll.BDP($E29&amp;" ISIN","DUR_ADJ_OAS_MID")," ")))</f>
        <v/>
      </c>
      <c r="S29" s="7">
        <f>IF(ISNUMBER(N29),Q29*N29,IF(ISNUMBER(R29),J29*R29," "))</f>
        <v/>
      </c>
      <c r="T29" t="inlineStr">
        <is>
          <t>0231BVPZ7</t>
        </is>
      </c>
      <c r="U29" t="inlineStr">
        <is>
          <t>Option</t>
        </is>
      </c>
      <c r="AG29" s="6" t="n">
        <v>25.52682717</v>
      </c>
    </row>
    <row r="30">
      <c r="A30" t="inlineStr">
        <is>
          <t>CAS</t>
        </is>
      </c>
      <c r="B30" t="inlineStr">
        <is>
          <t>SPXW US 11/20/26 C8350 Index</t>
        </is>
      </c>
      <c r="C30" t="inlineStr">
        <is>
          <t>SPXW US 11/20/26 C8350 Index</t>
        </is>
      </c>
      <c r="F30" t="inlineStr">
        <is>
          <t>0231C0B99</t>
        </is>
      </c>
      <c r="G30" s="1" t="n">
        <v>4</v>
      </c>
      <c r="H30" s="1" t="n">
        <v>7.5</v>
      </c>
      <c r="I30" s="2" t="n">
        <v>3000</v>
      </c>
      <c r="J30" s="3" t="n">
        <v>0.00022385</v>
      </c>
      <c r="K30" s="4" t="n">
        <v>13403094.27865476</v>
      </c>
      <c r="L30" s="5" t="n">
        <v>525001</v>
      </c>
      <c r="M30" s="6" t="n">
        <v>25.52965476</v>
      </c>
      <c r="N30" s="7">
        <f>IF(ISNUMBER(_xll.BDP($C30, "DELTA_MID")),_xll.BDP($C30, "DELTA_MID")," ")</f>
        <v/>
      </c>
      <c r="O30" s="7">
        <f>IF(ISNUMBER(N30),_xll.BDP($C30, "OPT_UNDL_TICKER"),"")</f>
        <v/>
      </c>
      <c r="P30" s="8">
        <f>IF(ISNUMBER(N30),_xll.BDP($C30, "OPT_UNDL_PX")," ")</f>
        <v/>
      </c>
      <c r="Q30" s="7">
        <f>IF(ISNUMBER(N30),+G30*_xll.BDP($C30, "PX_POS_MULT_FACTOR")*P30/K30," ")</f>
        <v/>
      </c>
      <c r="R30" s="8">
        <f>IF(OR($A30="TUA",$A30="TYA"),"",IF(ISNUMBER(_xll.BDP($C30,"DUR_ADJ_OAS_MID")),_xll.BDP($C30,"DUR_ADJ_OAS_MID"),IF(ISNUMBER(_xll.BDP($E30&amp;" ISIN","DUR_ADJ_OAS_MID")),_xll.BDP($E30&amp;" ISIN","DUR_ADJ_OAS_MID")," ")))</f>
        <v/>
      </c>
      <c r="S30" s="7">
        <f>IF(ISNUMBER(N30),Q30*N30,IF(ISNUMBER(R30),J30*R30," "))</f>
        <v/>
      </c>
      <c r="T30" t="inlineStr">
        <is>
          <t>0231C0B99</t>
        </is>
      </c>
      <c r="U30" t="inlineStr">
        <is>
          <t>Option</t>
        </is>
      </c>
      <c r="AG30" s="6" t="n">
        <v>25.52682717</v>
      </c>
    </row>
    <row r="31">
      <c r="A31" t="inlineStr">
        <is>
          <t>CAS</t>
        </is>
      </c>
      <c r="B31" t="inlineStr">
        <is>
          <t>SPXW US 11/30/26 C8250 Index</t>
        </is>
      </c>
      <c r="C31" t="inlineStr">
        <is>
          <t>SPXW US 11/30/26 C8250 Index</t>
        </is>
      </c>
      <c r="F31" t="inlineStr">
        <is>
          <t>022Q6M970</t>
        </is>
      </c>
      <c r="G31" s="1" t="n">
        <v>8</v>
      </c>
      <c r="H31" s="1" t="n">
        <v>18.25</v>
      </c>
      <c r="I31" s="2" t="n">
        <v>14600</v>
      </c>
      <c r="J31" s="3" t="n">
        <v>0.00108942</v>
      </c>
      <c r="K31" s="4" t="n">
        <v>13403094.27865476</v>
      </c>
      <c r="L31" s="5" t="n">
        <v>525001</v>
      </c>
      <c r="M31" s="6" t="n">
        <v>25.52965476</v>
      </c>
      <c r="N31" s="7">
        <f>IF(ISNUMBER(_xll.BDP($C31, "DELTA_MID")),_xll.BDP($C31, "DELTA_MID")," ")</f>
        <v/>
      </c>
      <c r="O31" s="7">
        <f>IF(ISNUMBER(N31),_xll.BDP($C31, "OPT_UNDL_TICKER"),"")</f>
        <v/>
      </c>
      <c r="P31" s="8">
        <f>IF(ISNUMBER(N31),_xll.BDP($C31, "OPT_UNDL_PX")," ")</f>
        <v/>
      </c>
      <c r="Q31" s="7">
        <f>IF(ISNUMBER(N31),+G31*_xll.BDP($C31, "PX_POS_MULT_FACTOR")*P31/K31," ")</f>
        <v/>
      </c>
      <c r="R31" s="8">
        <f>IF(OR($A31="TUA",$A31="TYA"),"",IF(ISNUMBER(_xll.BDP($C31,"DUR_ADJ_OAS_MID")),_xll.BDP($C31,"DUR_ADJ_OAS_MID"),IF(ISNUMBER(_xll.BDP($E31&amp;" ISIN","DUR_ADJ_OAS_MID")),_xll.BDP($E31&amp;" ISIN","DUR_ADJ_OAS_MID")," ")))</f>
        <v/>
      </c>
      <c r="S31" s="7">
        <f>IF(ISNUMBER(N31),Q31*N31,IF(ISNUMBER(R31),J31*R31," "))</f>
        <v/>
      </c>
      <c r="T31" t="inlineStr">
        <is>
          <t>022Q6M970</t>
        </is>
      </c>
      <c r="U31" t="inlineStr">
        <is>
          <t>Option</t>
        </is>
      </c>
      <c r="AG31" s="6" t="n">
        <v>25.52682717</v>
      </c>
    </row>
    <row r="32">
      <c r="A32" t="inlineStr">
        <is>
          <t>CAS</t>
        </is>
      </c>
      <c r="B32" t="inlineStr">
        <is>
          <t>SPXW US 12/18/26 C8250 Index</t>
        </is>
      </c>
      <c r="C32" t="inlineStr">
        <is>
          <t>SPXW US 12/18/26 C8250 Index</t>
        </is>
      </c>
      <c r="F32" t="inlineStr">
        <is>
          <t>023PNRQH8</t>
        </is>
      </c>
      <c r="G32" s="1" t="n">
        <v>5</v>
      </c>
      <c r="H32" s="1" t="n">
        <v>34.65</v>
      </c>
      <c r="I32" s="2" t="n">
        <v>17325</v>
      </c>
      <c r="J32" s="3" t="n">
        <v>0.00129276</v>
      </c>
      <c r="K32" s="4" t="n">
        <v>13403094.27865476</v>
      </c>
      <c r="L32" s="5" t="n">
        <v>525001</v>
      </c>
      <c r="M32" s="6" t="n">
        <v>25.52965476</v>
      </c>
      <c r="N32" s="7">
        <f>IF(ISNUMBER(_xll.BDP($C32, "DELTA_MID")),_xll.BDP($C32, "DELTA_MID")," ")</f>
        <v/>
      </c>
      <c r="O32" s="7">
        <f>IF(ISNUMBER(N32),_xll.BDP($C32, "OPT_UNDL_TICKER"),"")</f>
        <v/>
      </c>
      <c r="P32" s="8">
        <f>IF(ISNUMBER(N32),_xll.BDP($C32, "OPT_UNDL_PX")," ")</f>
        <v/>
      </c>
      <c r="Q32" s="7">
        <f>IF(ISNUMBER(N32),+G32*_xll.BDP($C32, "PX_POS_MULT_FACTOR")*P32/K32," ")</f>
        <v/>
      </c>
      <c r="R32" s="8">
        <f>IF(OR($A32="TUA",$A32="TYA"),"",IF(ISNUMBER(_xll.BDP($C32,"DUR_ADJ_OAS_MID")),_xll.BDP($C32,"DUR_ADJ_OAS_MID"),IF(ISNUMBER(_xll.BDP($E32&amp;" ISIN","DUR_ADJ_OAS_MID")),_xll.BDP($E32&amp;" ISIN","DUR_ADJ_OAS_MID")," ")))</f>
        <v/>
      </c>
      <c r="S32" s="7">
        <f>IF(ISNUMBER(N32),Q32*N32,IF(ISNUMBER(R32),J32*R32," "))</f>
        <v/>
      </c>
      <c r="T32" t="inlineStr">
        <is>
          <t>023PNRQH8</t>
        </is>
      </c>
      <c r="U32" t="inlineStr">
        <is>
          <t>Option</t>
        </is>
      </c>
      <c r="AG32" s="6" t="n">
        <v>25.52682717</v>
      </c>
    </row>
    <row r="33">
      <c r="A33" t="inlineStr">
        <is>
          <t>CAS</t>
        </is>
      </c>
      <c r="B33" t="inlineStr">
        <is>
          <t>TRS C932000N SOFR -1400 041527</t>
        </is>
      </c>
      <c r="C33" t="inlineStr">
        <is>
          <t>C932000N Index</t>
        </is>
      </c>
      <c r="F33" t="inlineStr">
        <is>
          <t>TRSBA0024</t>
        </is>
      </c>
      <c r="G33" s="1" t="n">
        <v>982</v>
      </c>
      <c r="H33" s="1" t="n">
        <v>526.652067</v>
      </c>
      <c r="I33" s="2" t="n">
        <v>517172.33</v>
      </c>
      <c r="J33" s="3" t="n">
        <v>0.03859031</v>
      </c>
      <c r="K33" s="4" t="n">
        <v>13403094.27865476</v>
      </c>
      <c r="L33" s="5" t="n">
        <v>525001</v>
      </c>
      <c r="M33" s="6" t="n">
        <v>25.52965476</v>
      </c>
      <c r="N33" s="7">
        <f>IF(ISNUMBER(_xll.BDP($C33, "DELTA_MID")),_xll.BDP($C33, "DELTA_MID")," ")</f>
        <v/>
      </c>
      <c r="O33" s="7">
        <f>IF(ISNUMBER(N33),_xll.BDP($C33, "OPT_UNDL_TICKER"),"")</f>
        <v/>
      </c>
      <c r="P33" s="8">
        <f>IF(ISNUMBER(N33),_xll.BDP($C33, "OPT_UNDL_PX")," ")</f>
        <v/>
      </c>
      <c r="Q33" s="7">
        <f>IF(ISNUMBER(N33),+G33*_xll.BDP($C33, "PX_POS_MULT_FACTOR")*P33/K33," ")</f>
        <v/>
      </c>
      <c r="R33" s="8">
        <f>IF(OR($A33="TUA",$A33="TYA"),"",IF(ISNUMBER(_xll.BDP($C33,"DUR_ADJ_OAS_MID")),_xll.BDP($C33,"DUR_ADJ_OAS_MID"),IF(ISNUMBER(_xll.BDP($E33&amp;" ISIN","DUR_ADJ_OAS_MID")),_xll.BDP($E33&amp;" ISIN","DUR_ADJ_OAS_MID")," ")))</f>
        <v/>
      </c>
      <c r="S33" s="7">
        <f>IF(ISNUMBER(N33),Q33*N33,IF(ISNUMBER(R33),J33*R33," "))</f>
        <v/>
      </c>
      <c r="T33" t="inlineStr">
        <is>
          <t>TRSBA0024</t>
        </is>
      </c>
      <c r="U33" t="inlineStr">
        <is>
          <t>Swap</t>
        </is>
      </c>
      <c r="AG33" s="6" t="n">
        <v>25.52682717</v>
      </c>
    </row>
    <row r="34">
      <c r="A34" t="inlineStr">
        <is>
          <t>CAS</t>
        </is>
      </c>
      <c r="B34" t="inlineStr">
        <is>
          <t>TRS C932000N SOFR -1950 011527</t>
        </is>
      </c>
      <c r="C34" t="inlineStr">
        <is>
          <t>C932000N Index</t>
        </is>
      </c>
      <c r="F34" t="inlineStr">
        <is>
          <t>TRSUB0012</t>
        </is>
      </c>
      <c r="G34" s="1" t="n">
        <v>2487</v>
      </c>
      <c r="H34" s="1" t="n">
        <v>526.652062</v>
      </c>
      <c r="I34" s="2" t="n">
        <v>1309783.68</v>
      </c>
      <c r="J34" s="3" t="n">
        <v>0.09773331</v>
      </c>
      <c r="K34" s="4" t="n">
        <v>13403094.27865476</v>
      </c>
      <c r="L34" s="5" t="n">
        <v>525001</v>
      </c>
      <c r="M34" s="6" t="n">
        <v>25.52965476</v>
      </c>
      <c r="N34" s="7">
        <f>IF(ISNUMBER(_xll.BDP($C34, "DELTA_MID")),_xll.BDP($C34, "DELTA_MID")," ")</f>
        <v/>
      </c>
      <c r="O34" s="7">
        <f>IF(ISNUMBER(N34),_xll.BDP($C34, "OPT_UNDL_TICKER"),"")</f>
        <v/>
      </c>
      <c r="P34" s="8">
        <f>IF(ISNUMBER(N34),_xll.BDP($C34, "OPT_UNDL_PX")," ")</f>
        <v/>
      </c>
      <c r="Q34" s="7">
        <f>IF(ISNUMBER(N34),+G34*_xll.BDP($C34, "PX_POS_MULT_FACTOR")*P34/K34," ")</f>
        <v/>
      </c>
      <c r="R34" s="8">
        <f>IF(OR($A34="TUA",$A34="TYA"),"",IF(ISNUMBER(_xll.BDP($C34,"DUR_ADJ_OAS_MID")),_xll.BDP($C34,"DUR_ADJ_OAS_MID"),IF(ISNUMBER(_xll.BDP($E34&amp;" ISIN","DUR_ADJ_OAS_MID")),_xll.BDP($E34&amp;" ISIN","DUR_ADJ_OAS_MID")," ")))</f>
        <v/>
      </c>
      <c r="S34" s="7">
        <f>IF(ISNUMBER(N34),Q34*N34,IF(ISNUMBER(R34),J34*R34," "))</f>
        <v/>
      </c>
      <c r="T34" t="inlineStr">
        <is>
          <t>TRSUB0012</t>
        </is>
      </c>
      <c r="U34" t="inlineStr">
        <is>
          <t>Swap</t>
        </is>
      </c>
      <c r="AG34" s="6" t="n">
        <v>25.52682717</v>
      </c>
    </row>
    <row r="35">
      <c r="A35" t="inlineStr">
        <is>
          <t>CAS</t>
        </is>
      </c>
      <c r="B35" t="inlineStr">
        <is>
          <t>TRS C932000N SOFR -1700 101526</t>
        </is>
      </c>
      <c r="C35" t="inlineStr">
        <is>
          <t>C932000N Index</t>
        </is>
      </c>
      <c r="F35" t="inlineStr">
        <is>
          <t>TRSUB0024</t>
        </is>
      </c>
      <c r="G35" s="1" t="n">
        <v>604</v>
      </c>
      <c r="H35" s="1" t="n">
        <v>526.652069</v>
      </c>
      <c r="I35" s="2" t="n">
        <v>318097.85</v>
      </c>
      <c r="J35" s="3" t="n">
        <v>0.02373579</v>
      </c>
      <c r="K35" s="4" t="n">
        <v>13403094.27865476</v>
      </c>
      <c r="L35" s="5" t="n">
        <v>525001</v>
      </c>
      <c r="M35" s="6" t="n">
        <v>25.52965476</v>
      </c>
      <c r="N35" s="7">
        <f>IF(ISNUMBER(_xll.BDP($C35, "DELTA_MID")),_xll.BDP($C35, "DELTA_MID")," ")</f>
        <v/>
      </c>
      <c r="O35" s="7">
        <f>IF(ISNUMBER(N35),_xll.BDP($C35, "OPT_UNDL_TICKER"),"")</f>
        <v/>
      </c>
      <c r="P35" s="8">
        <f>IF(ISNUMBER(N35),_xll.BDP($C35, "OPT_UNDL_PX")," ")</f>
        <v/>
      </c>
      <c r="Q35" s="7">
        <f>IF(ISNUMBER(N35),+G35*_xll.BDP($C35, "PX_POS_MULT_FACTOR")*P35/K35," ")</f>
        <v/>
      </c>
      <c r="R35" s="8">
        <f>IF(OR($A35="TUA",$A35="TYA"),"",IF(ISNUMBER(_xll.BDP($C35,"DUR_ADJ_OAS_MID")),_xll.BDP($C35,"DUR_ADJ_OAS_MID"),IF(ISNUMBER(_xll.BDP($E35&amp;" ISIN","DUR_ADJ_OAS_MID")),_xll.BDP($E35&amp;" ISIN","DUR_ADJ_OAS_MID")," ")))</f>
        <v/>
      </c>
      <c r="S35" s="7">
        <f>IF(ISNUMBER(N35),Q35*N35,IF(ISNUMBER(R35),J35*R35," "))</f>
        <v/>
      </c>
      <c r="T35" t="inlineStr">
        <is>
          <t>TRSUB0024</t>
        </is>
      </c>
      <c r="U35" t="inlineStr">
        <is>
          <t>Swap</t>
        </is>
      </c>
      <c r="AG35" s="6" t="n">
        <v>25.52682717</v>
      </c>
    </row>
    <row r="36">
      <c r="A36" t="inlineStr">
        <is>
          <t>CAS</t>
        </is>
      </c>
      <c r="B36" t="inlineStr">
        <is>
          <t>TRS C932000N SOFR -1750 041527</t>
        </is>
      </c>
      <c r="C36" t="inlineStr">
        <is>
          <t>C932000N Index</t>
        </is>
      </c>
      <c r="F36" t="inlineStr">
        <is>
          <t>TRSUB0028</t>
        </is>
      </c>
      <c r="G36" s="1" t="n">
        <v>403</v>
      </c>
      <c r="H36" s="1" t="n">
        <v>526.652059</v>
      </c>
      <c r="I36" s="2" t="n">
        <v>212240.78</v>
      </c>
      <c r="J36" s="3" t="n">
        <v>0.01583696</v>
      </c>
      <c r="K36" s="4" t="n">
        <v>13403094.27865476</v>
      </c>
      <c r="L36" s="5" t="n">
        <v>525001</v>
      </c>
      <c r="M36" s="6" t="n">
        <v>25.52965476</v>
      </c>
      <c r="N36" s="7">
        <f>IF(ISNUMBER(_xll.BDP($C36, "DELTA_MID")),_xll.BDP($C36, "DELTA_MID")," ")</f>
        <v/>
      </c>
      <c r="O36" s="7">
        <f>IF(ISNUMBER(N36),_xll.BDP($C36, "OPT_UNDL_TICKER"),"")</f>
        <v/>
      </c>
      <c r="P36" s="8">
        <f>IF(ISNUMBER(N36),_xll.BDP($C36, "OPT_UNDL_PX")," ")</f>
        <v/>
      </c>
      <c r="Q36" s="7">
        <f>IF(ISNUMBER(N36),+G36*_xll.BDP($C36, "PX_POS_MULT_FACTOR")*P36/K36," ")</f>
        <v/>
      </c>
      <c r="R36" s="8">
        <f>IF(OR($A36="TUA",$A36="TYA"),"",IF(ISNUMBER(_xll.BDP($C36,"DUR_ADJ_OAS_MID")),_xll.BDP($C36,"DUR_ADJ_OAS_MID"),IF(ISNUMBER(_xll.BDP($E36&amp;" ISIN","DUR_ADJ_OAS_MID")),_xll.BDP($E36&amp;" ISIN","DUR_ADJ_OAS_MID")," ")))</f>
        <v/>
      </c>
      <c r="S36" s="7">
        <f>IF(ISNUMBER(N36),Q36*N36,IF(ISNUMBER(R36),J36*R36," "))</f>
        <v/>
      </c>
      <c r="T36" t="inlineStr">
        <is>
          <t>TRSUB0028</t>
        </is>
      </c>
      <c r="U36" t="inlineStr">
        <is>
          <t>Swap</t>
        </is>
      </c>
      <c r="AG36" s="6" t="n">
        <v>25.52682717</v>
      </c>
    </row>
    <row r="37">
      <c r="A37" t="inlineStr">
        <is>
          <t>CAS</t>
        </is>
      </c>
      <c r="B37" t="inlineStr">
        <is>
          <t>TRS C932000N SOFR -1500 101526</t>
        </is>
      </c>
      <c r="C37" t="inlineStr">
        <is>
          <t>C932000N Index</t>
        </is>
      </c>
      <c r="F37" t="inlineStr">
        <is>
          <t>TRSBA0020</t>
        </is>
      </c>
      <c r="G37" s="1" t="n">
        <v>982</v>
      </c>
      <c r="H37" s="1" t="n">
        <v>526.652067</v>
      </c>
      <c r="I37" s="2" t="n">
        <v>517172.33</v>
      </c>
      <c r="J37" s="3" t="n">
        <v>0.03859031</v>
      </c>
      <c r="K37" s="4" t="n">
        <v>13403094.27865476</v>
      </c>
      <c r="L37" s="5" t="n">
        <v>525001</v>
      </c>
      <c r="M37" s="6" t="n">
        <v>25.52965476</v>
      </c>
      <c r="N37" s="7">
        <f>IF(ISNUMBER(_xll.BDP($C37, "DELTA_MID")),_xll.BDP($C37, "DELTA_MID")," ")</f>
        <v/>
      </c>
      <c r="O37" s="7">
        <f>IF(ISNUMBER(N37),_xll.BDP($C37, "OPT_UNDL_TICKER"),"")</f>
        <v/>
      </c>
      <c r="P37" s="8">
        <f>IF(ISNUMBER(N37),_xll.BDP($C37, "OPT_UNDL_PX")," ")</f>
        <v/>
      </c>
      <c r="Q37" s="7">
        <f>IF(ISNUMBER(N37),+G37*_xll.BDP($C37, "PX_POS_MULT_FACTOR")*P37/K37," ")</f>
        <v/>
      </c>
      <c r="R37" s="8">
        <f>IF(OR($A37="TUA",$A37="TYA"),"",IF(ISNUMBER(_xll.BDP($C37,"DUR_ADJ_OAS_MID")),_xll.BDP($C37,"DUR_ADJ_OAS_MID"),IF(ISNUMBER(_xll.BDP($E37&amp;" ISIN","DUR_ADJ_OAS_MID")),_xll.BDP($E37&amp;" ISIN","DUR_ADJ_OAS_MID")," ")))</f>
        <v/>
      </c>
      <c r="S37" s="7">
        <f>IF(ISNUMBER(N37),Q37*N37,IF(ISNUMBER(R37),J37*R37," "))</f>
        <v/>
      </c>
      <c r="T37" t="inlineStr">
        <is>
          <t>TRSBA0020</t>
        </is>
      </c>
      <c r="U37" t="inlineStr">
        <is>
          <t>Swap</t>
        </is>
      </c>
      <c r="AG37" s="6" t="n">
        <v>25.52682717</v>
      </c>
    </row>
    <row r="38">
      <c r="A38" t="inlineStr">
        <is>
          <t>CAS</t>
        </is>
      </c>
      <c r="B38" t="inlineStr">
        <is>
          <t>TRS CSIN0300 SOFR -520 011527</t>
        </is>
      </c>
      <c r="C38" t="inlineStr">
        <is>
          <t>CSIN0300 Index</t>
        </is>
      </c>
      <c r="F38" t="inlineStr">
        <is>
          <t>TRSUB0009</t>
        </is>
      </c>
      <c r="G38" s="1" t="n">
        <v>2249</v>
      </c>
      <c r="H38" s="1" t="n">
        <v>972.306407</v>
      </c>
      <c r="I38" s="2" t="n">
        <v>2186717.11</v>
      </c>
      <c r="J38" s="3" t="n">
        <v>0.16316824</v>
      </c>
      <c r="K38" s="4" t="n">
        <v>13403094.27865476</v>
      </c>
      <c r="L38" s="5" t="n">
        <v>525001</v>
      </c>
      <c r="M38" s="6" t="n">
        <v>25.52965476</v>
      </c>
      <c r="N38" s="7">
        <f>IF(ISNUMBER(_xll.BDP($C38, "DELTA_MID")),_xll.BDP($C38, "DELTA_MID")," ")</f>
        <v/>
      </c>
      <c r="O38" s="7">
        <f>IF(ISNUMBER(N38),_xll.BDP($C38, "OPT_UNDL_TICKER"),"")</f>
        <v/>
      </c>
      <c r="P38" s="8">
        <f>IF(ISNUMBER(N38),_xll.BDP($C38, "OPT_UNDL_PX")," ")</f>
        <v/>
      </c>
      <c r="Q38" s="7">
        <f>IF(ISNUMBER(N38),+G38*_xll.BDP($C38, "PX_POS_MULT_FACTOR")*P38/K38," ")</f>
        <v/>
      </c>
      <c r="R38" s="8">
        <f>IF(OR($A38="TUA",$A38="TYA"),"",IF(ISNUMBER(_xll.BDP($C38,"DUR_ADJ_OAS_MID")),_xll.BDP($C38,"DUR_ADJ_OAS_MID"),IF(ISNUMBER(_xll.BDP($E38&amp;" ISIN","DUR_ADJ_OAS_MID")),_xll.BDP($E38&amp;" ISIN","DUR_ADJ_OAS_MID")," ")))</f>
        <v/>
      </c>
      <c r="S38" s="7">
        <f>IF(ISNUMBER(N38),Q38*N38,IF(ISNUMBER(R38),J38*R38," "))</f>
        <v/>
      </c>
      <c r="T38" t="inlineStr">
        <is>
          <t>TRSUB0009</t>
        </is>
      </c>
      <c r="U38" t="inlineStr">
        <is>
          <t>Swap</t>
        </is>
      </c>
      <c r="AG38" s="6" t="n">
        <v>25.52682717</v>
      </c>
    </row>
    <row r="39">
      <c r="A39" t="inlineStr">
        <is>
          <t>CAS</t>
        </is>
      </c>
      <c r="B39" t="inlineStr">
        <is>
          <t>TRS CSIN0300 SOFR -680 041527</t>
        </is>
      </c>
      <c r="C39" t="inlineStr">
        <is>
          <t>CSIN0300 Index</t>
        </is>
      </c>
      <c r="F39" t="inlineStr">
        <is>
          <t>TRSUB0025</t>
        </is>
      </c>
      <c r="G39" s="1" t="n">
        <v>381</v>
      </c>
      <c r="H39" s="1" t="n">
        <v>972.306404</v>
      </c>
      <c r="I39" s="2" t="n">
        <v>370448.74</v>
      </c>
      <c r="J39" s="3" t="n">
        <v>0.02764211</v>
      </c>
      <c r="K39" s="4" t="n">
        <v>13403094.27865476</v>
      </c>
      <c r="L39" s="5" t="n">
        <v>525001</v>
      </c>
      <c r="M39" s="6" t="n">
        <v>25.52965476</v>
      </c>
      <c r="N39" s="7">
        <f>IF(ISNUMBER(_xll.BDP($C39, "DELTA_MID")),_xll.BDP($C39, "DELTA_MID")," ")</f>
        <v/>
      </c>
      <c r="O39" s="7">
        <f>IF(ISNUMBER(N39),_xll.BDP($C39, "OPT_UNDL_TICKER"),"")</f>
        <v/>
      </c>
      <c r="P39" s="8">
        <f>IF(ISNUMBER(N39),_xll.BDP($C39, "OPT_UNDL_PX")," ")</f>
        <v/>
      </c>
      <c r="Q39" s="7">
        <f>IF(ISNUMBER(N39),+G39*_xll.BDP($C39, "PX_POS_MULT_FACTOR")*P39/K39," ")</f>
        <v/>
      </c>
      <c r="R39" s="8">
        <f>IF(OR($A39="TUA",$A39="TYA"),"",IF(ISNUMBER(_xll.BDP($C39,"DUR_ADJ_OAS_MID")),_xll.BDP($C39,"DUR_ADJ_OAS_MID"),IF(ISNUMBER(_xll.BDP($E39&amp;" ISIN","DUR_ADJ_OAS_MID")),_xll.BDP($E39&amp;" ISIN","DUR_ADJ_OAS_MID")," ")))</f>
        <v/>
      </c>
      <c r="S39" s="7">
        <f>IF(ISNUMBER(N39),Q39*N39,IF(ISNUMBER(R39),J39*R39," "))</f>
        <v/>
      </c>
      <c r="T39" t="inlineStr">
        <is>
          <t>TRSUB0025</t>
        </is>
      </c>
      <c r="U39" t="inlineStr">
        <is>
          <t>Swap</t>
        </is>
      </c>
      <c r="AG39" s="6" t="n">
        <v>25.52682717</v>
      </c>
    </row>
    <row r="40">
      <c r="A40" t="inlineStr">
        <is>
          <t>CAS</t>
        </is>
      </c>
      <c r="B40" t="inlineStr">
        <is>
          <t>TRS CSIN0300 SOFR -840 101526</t>
        </is>
      </c>
      <c r="C40" t="inlineStr">
        <is>
          <t>CSIN0300 Index</t>
        </is>
      </c>
      <c r="F40" t="inlineStr">
        <is>
          <t>TRSUB0021</t>
        </is>
      </c>
      <c r="G40" s="1" t="n">
        <v>593</v>
      </c>
      <c r="H40" s="1" t="n">
        <v>972.306408</v>
      </c>
      <c r="I40" s="2" t="n">
        <v>576577.7</v>
      </c>
      <c r="J40" s="3" t="n">
        <v>0.04302302</v>
      </c>
      <c r="K40" s="4" t="n">
        <v>13403094.27865476</v>
      </c>
      <c r="L40" s="5" t="n">
        <v>525001</v>
      </c>
      <c r="M40" s="6" t="n">
        <v>25.52965476</v>
      </c>
      <c r="N40" s="7">
        <f>IF(ISNUMBER(_xll.BDP($C40, "DELTA_MID")),_xll.BDP($C40, "DELTA_MID")," ")</f>
        <v/>
      </c>
      <c r="O40" s="7">
        <f>IF(ISNUMBER(N40),_xll.BDP($C40, "OPT_UNDL_TICKER"),"")</f>
        <v/>
      </c>
      <c r="P40" s="8">
        <f>IF(ISNUMBER(N40),_xll.BDP($C40, "OPT_UNDL_PX")," ")</f>
        <v/>
      </c>
      <c r="Q40" s="7">
        <f>IF(ISNUMBER(N40),+G40*_xll.BDP($C40, "PX_POS_MULT_FACTOR")*P40/K40," ")</f>
        <v/>
      </c>
      <c r="R40" s="8">
        <f>IF(OR($A40="TUA",$A40="TYA"),"",IF(ISNUMBER(_xll.BDP($C40,"DUR_ADJ_OAS_MID")),_xll.BDP($C40,"DUR_ADJ_OAS_MID"),IF(ISNUMBER(_xll.BDP($E40&amp;" ISIN","DUR_ADJ_OAS_MID")),_xll.BDP($E40&amp;" ISIN","DUR_ADJ_OAS_MID")," ")))</f>
        <v/>
      </c>
      <c r="S40" s="7">
        <f>IF(ISNUMBER(N40),Q40*N40,IF(ISNUMBER(R40),J40*R40," "))</f>
        <v/>
      </c>
      <c r="T40" t="inlineStr">
        <is>
          <t>TRSUB0021</t>
        </is>
      </c>
      <c r="U40" t="inlineStr">
        <is>
          <t>Swap</t>
        </is>
      </c>
      <c r="AG40" s="6" t="n">
        <v>25.52682717</v>
      </c>
    </row>
    <row r="41">
      <c r="A41" t="inlineStr">
        <is>
          <t>CAS</t>
        </is>
      </c>
      <c r="B41" t="inlineStr">
        <is>
          <t>TRS CSIN0300 SOFR -620 041527</t>
        </is>
      </c>
      <c r="C41" t="inlineStr">
        <is>
          <t>CSIN0300 Index</t>
        </is>
      </c>
      <c r="F41" t="inlineStr">
        <is>
          <t>TRSBA0021</t>
        </is>
      </c>
      <c r="G41" s="1" t="n">
        <v>784</v>
      </c>
      <c r="H41" s="1" t="n">
        <v>972.306403</v>
      </c>
      <c r="I41" s="2" t="n">
        <v>762288.22</v>
      </c>
      <c r="J41" s="3" t="n">
        <v>0.05688035</v>
      </c>
      <c r="K41" s="4" t="n">
        <v>13403094.27865476</v>
      </c>
      <c r="L41" s="5" t="n">
        <v>525001</v>
      </c>
      <c r="M41" s="6" t="n">
        <v>25.52965476</v>
      </c>
      <c r="N41" s="7">
        <f>IF(ISNUMBER(_xll.BDP($C41, "DELTA_MID")),_xll.BDP($C41, "DELTA_MID")," ")</f>
        <v/>
      </c>
      <c r="O41" s="7">
        <f>IF(ISNUMBER(N41),_xll.BDP($C41, "OPT_UNDL_TICKER"),"")</f>
        <v/>
      </c>
      <c r="P41" s="8">
        <f>IF(ISNUMBER(N41),_xll.BDP($C41, "OPT_UNDL_PX")," ")</f>
        <v/>
      </c>
      <c r="Q41" s="7">
        <f>IF(ISNUMBER(N41),+G41*_xll.BDP($C41, "PX_POS_MULT_FACTOR")*P41/K41," ")</f>
        <v/>
      </c>
      <c r="R41" s="8">
        <f>IF(OR($A41="TUA",$A41="TYA"),"",IF(ISNUMBER(_xll.BDP($C41,"DUR_ADJ_OAS_MID")),_xll.BDP($C41,"DUR_ADJ_OAS_MID"),IF(ISNUMBER(_xll.BDP($E41&amp;" ISIN","DUR_ADJ_OAS_MID")),_xll.BDP($E41&amp;" ISIN","DUR_ADJ_OAS_MID")," ")))</f>
        <v/>
      </c>
      <c r="S41" s="7">
        <f>IF(ISNUMBER(N41),Q41*N41,IF(ISNUMBER(R41),J41*R41," "))</f>
        <v/>
      </c>
      <c r="T41" t="inlineStr">
        <is>
          <t>TRSBA0021</t>
        </is>
      </c>
      <c r="U41" t="inlineStr">
        <is>
          <t>Swap</t>
        </is>
      </c>
      <c r="AG41" s="6" t="n">
        <v>25.52682717</v>
      </c>
    </row>
    <row r="42">
      <c r="A42" t="inlineStr">
        <is>
          <t>CAS</t>
        </is>
      </c>
      <c r="B42" t="inlineStr">
        <is>
          <t>TRS CSIN0300 SOFR -650 101526</t>
        </is>
      </c>
      <c r="C42" t="inlineStr">
        <is>
          <t>CSIN0300 Index</t>
        </is>
      </c>
      <c r="F42" t="inlineStr">
        <is>
          <t>TRSBA0017</t>
        </is>
      </c>
      <c r="G42" s="1" t="n">
        <v>784</v>
      </c>
      <c r="H42" s="1" t="n">
        <v>972.306403</v>
      </c>
      <c r="I42" s="2" t="n">
        <v>762288.22</v>
      </c>
      <c r="J42" s="3" t="n">
        <v>0.05688035</v>
      </c>
      <c r="K42" s="4" t="n">
        <v>13403094.27865476</v>
      </c>
      <c r="L42" s="5" t="n">
        <v>525001</v>
      </c>
      <c r="M42" s="6" t="n">
        <v>25.52965476</v>
      </c>
      <c r="N42" s="7">
        <f>IF(ISNUMBER(_xll.BDP($C42, "DELTA_MID")),_xll.BDP($C42, "DELTA_MID")," ")</f>
        <v/>
      </c>
      <c r="O42" s="7">
        <f>IF(ISNUMBER(N42),_xll.BDP($C42, "OPT_UNDL_TICKER"),"")</f>
        <v/>
      </c>
      <c r="P42" s="8">
        <f>IF(ISNUMBER(N42),_xll.BDP($C42, "OPT_UNDL_PX")," ")</f>
        <v/>
      </c>
      <c r="Q42" s="7">
        <f>IF(ISNUMBER(N42),+G42*_xll.BDP($C42, "PX_POS_MULT_FACTOR")*P42/K42," ")</f>
        <v/>
      </c>
      <c r="R42" s="8">
        <f>IF(OR($A42="TUA",$A42="TYA"),"",IF(ISNUMBER(_xll.BDP($C42,"DUR_ADJ_OAS_MID")),_xll.BDP($C42,"DUR_ADJ_OAS_MID"),IF(ISNUMBER(_xll.BDP($E42&amp;" ISIN","DUR_ADJ_OAS_MID")),_xll.BDP($E42&amp;" ISIN","DUR_ADJ_OAS_MID")," ")))</f>
        <v/>
      </c>
      <c r="S42" s="7">
        <f>IF(ISNUMBER(N42),Q42*N42,IF(ISNUMBER(R42),J42*R42," "))</f>
        <v/>
      </c>
      <c r="T42" t="inlineStr">
        <is>
          <t>TRSBA0017</t>
        </is>
      </c>
      <c r="U42" t="inlineStr">
        <is>
          <t>Swap</t>
        </is>
      </c>
      <c r="AG42" s="6" t="n">
        <v>25.52682717</v>
      </c>
    </row>
    <row r="43">
      <c r="A43" t="inlineStr">
        <is>
          <t>CAS</t>
        </is>
      </c>
      <c r="B43" t="inlineStr">
        <is>
          <t>TRS CSIN0852 SOFR -1240 011527</t>
        </is>
      </c>
      <c r="C43" t="inlineStr">
        <is>
          <t>CSIN0852 Index</t>
        </is>
      </c>
      <c r="F43" t="inlineStr">
        <is>
          <t>TRSUB0011</t>
        </is>
      </c>
      <c r="G43" s="1" t="n">
        <v>663</v>
      </c>
      <c r="H43" s="1" t="n">
        <v>1314.377239</v>
      </c>
      <c r="I43" s="2" t="n">
        <v>871432.11</v>
      </c>
      <c r="J43" s="3" t="n">
        <v>0.06502444</v>
      </c>
      <c r="K43" s="4" t="n">
        <v>13403094.27865476</v>
      </c>
      <c r="L43" s="5" t="n">
        <v>525001</v>
      </c>
      <c r="M43" s="6" t="n">
        <v>25.52965476</v>
      </c>
      <c r="N43" s="7">
        <f>IF(ISNUMBER(_xll.BDP($C43, "DELTA_MID")),_xll.BDP($C43, "DELTA_MID")," ")</f>
        <v/>
      </c>
      <c r="O43" s="7">
        <f>IF(ISNUMBER(N43),_xll.BDP($C43, "OPT_UNDL_TICKER"),"")</f>
        <v/>
      </c>
      <c r="P43" s="8">
        <f>IF(ISNUMBER(N43),_xll.BDP($C43, "OPT_UNDL_PX")," ")</f>
        <v/>
      </c>
      <c r="Q43" s="7">
        <f>IF(ISNUMBER(N43),+G43*_xll.BDP($C43, "PX_POS_MULT_FACTOR")*P43/K43," ")</f>
        <v/>
      </c>
      <c r="R43" s="8">
        <f>IF(OR($A43="TUA",$A43="TYA"),"",IF(ISNUMBER(_xll.BDP($C43,"DUR_ADJ_OAS_MID")),_xll.BDP($C43,"DUR_ADJ_OAS_MID"),IF(ISNUMBER(_xll.BDP($E43&amp;" ISIN","DUR_ADJ_OAS_MID")),_xll.BDP($E43&amp;" ISIN","DUR_ADJ_OAS_MID")," ")))</f>
        <v/>
      </c>
      <c r="S43" s="7">
        <f>IF(ISNUMBER(N43),Q43*N43,IF(ISNUMBER(R43),J43*R43," "))</f>
        <v/>
      </c>
      <c r="T43" t="inlineStr">
        <is>
          <t>TRSUB0011</t>
        </is>
      </c>
      <c r="U43" t="inlineStr">
        <is>
          <t>Swap</t>
        </is>
      </c>
      <c r="AG43" s="6" t="n">
        <v>25.52682717</v>
      </c>
    </row>
    <row r="44">
      <c r="A44" t="inlineStr">
        <is>
          <t>CAS</t>
        </is>
      </c>
      <c r="B44" t="inlineStr">
        <is>
          <t>TRS CSIN0852 SOFR -1310 101526</t>
        </is>
      </c>
      <c r="C44" t="inlineStr">
        <is>
          <t>CSIN0852 Index</t>
        </is>
      </c>
      <c r="F44" t="inlineStr">
        <is>
          <t>TRSUB0023</t>
        </is>
      </c>
      <c r="G44" s="1" t="n">
        <v>202</v>
      </c>
      <c r="H44" s="1" t="n">
        <v>1314.377227</v>
      </c>
      <c r="I44" s="2" t="n">
        <v>265504.2</v>
      </c>
      <c r="J44" s="3" t="n">
        <v>0.01981137</v>
      </c>
      <c r="K44" s="4" t="n">
        <v>13403094.27865476</v>
      </c>
      <c r="L44" s="5" t="n">
        <v>525001</v>
      </c>
      <c r="M44" s="6" t="n">
        <v>25.52965476</v>
      </c>
      <c r="N44" s="7">
        <f>IF(ISNUMBER(_xll.BDP($C44, "DELTA_MID")),_xll.BDP($C44, "DELTA_MID")," ")</f>
        <v/>
      </c>
      <c r="O44" s="7">
        <f>IF(ISNUMBER(N44),_xll.BDP($C44, "OPT_UNDL_TICKER"),"")</f>
        <v/>
      </c>
      <c r="P44" s="8">
        <f>IF(ISNUMBER(N44),_xll.BDP($C44, "OPT_UNDL_PX")," ")</f>
        <v/>
      </c>
      <c r="Q44" s="7">
        <f>IF(ISNUMBER(N44),+G44*_xll.BDP($C44, "PX_POS_MULT_FACTOR")*P44/K44," ")</f>
        <v/>
      </c>
      <c r="R44" s="8">
        <f>IF(OR($A44="TUA",$A44="TYA"),"",IF(ISNUMBER(_xll.BDP($C44,"DUR_ADJ_OAS_MID")),_xll.BDP($C44,"DUR_ADJ_OAS_MID"),IF(ISNUMBER(_xll.BDP($E44&amp;" ISIN","DUR_ADJ_OAS_MID")),_xll.BDP($E44&amp;" ISIN","DUR_ADJ_OAS_MID")," ")))</f>
        <v/>
      </c>
      <c r="S44" s="7">
        <f>IF(ISNUMBER(N44),Q44*N44,IF(ISNUMBER(R44),J44*R44," "))</f>
        <v/>
      </c>
      <c r="T44" t="inlineStr">
        <is>
          <t>TRSUB0023</t>
        </is>
      </c>
      <c r="U44" t="inlineStr">
        <is>
          <t>Swap</t>
        </is>
      </c>
      <c r="AG44" s="6" t="n">
        <v>25.52682717</v>
      </c>
    </row>
    <row r="45">
      <c r="A45" t="inlineStr">
        <is>
          <t>CAS</t>
        </is>
      </c>
      <c r="B45" t="inlineStr">
        <is>
          <t>TRS CSIN0852 SOFR -1260 041527</t>
        </is>
      </c>
      <c r="C45" t="inlineStr">
        <is>
          <t>CSIN0852 Index</t>
        </is>
      </c>
      <c r="F45" t="inlineStr">
        <is>
          <t>TRSUB0027</t>
        </is>
      </c>
      <c r="G45" s="1" t="n">
        <v>135</v>
      </c>
      <c r="H45" s="1" t="n">
        <v>1314.377259</v>
      </c>
      <c r="I45" s="2" t="n">
        <v>177440.93</v>
      </c>
      <c r="J45" s="3" t="n">
        <v>0.01324027</v>
      </c>
      <c r="K45" s="4" t="n">
        <v>13403094.27865476</v>
      </c>
      <c r="L45" s="5" t="n">
        <v>525001</v>
      </c>
      <c r="M45" s="6" t="n">
        <v>25.52965476</v>
      </c>
      <c r="N45" s="7">
        <f>IF(ISNUMBER(_xll.BDP($C45, "DELTA_MID")),_xll.BDP($C45, "DELTA_MID")," ")</f>
        <v/>
      </c>
      <c r="O45" s="7">
        <f>IF(ISNUMBER(N45),_xll.BDP($C45, "OPT_UNDL_TICKER"),"")</f>
        <v/>
      </c>
      <c r="P45" s="8">
        <f>IF(ISNUMBER(N45),_xll.BDP($C45, "OPT_UNDL_PX")," ")</f>
        <v/>
      </c>
      <c r="Q45" s="7">
        <f>IF(ISNUMBER(N45),+G45*_xll.BDP($C45, "PX_POS_MULT_FACTOR")*P45/K45," ")</f>
        <v/>
      </c>
      <c r="R45" s="8">
        <f>IF(OR($A45="TUA",$A45="TYA"),"",IF(ISNUMBER(_xll.BDP($C45,"DUR_ADJ_OAS_MID")),_xll.BDP($C45,"DUR_ADJ_OAS_MID"),IF(ISNUMBER(_xll.BDP($E45&amp;" ISIN","DUR_ADJ_OAS_MID")),_xll.BDP($E45&amp;" ISIN","DUR_ADJ_OAS_MID")," ")))</f>
        <v/>
      </c>
      <c r="S45" s="7">
        <f>IF(ISNUMBER(N45),Q45*N45,IF(ISNUMBER(R45),J45*R45," "))</f>
        <v/>
      </c>
      <c r="T45" t="inlineStr">
        <is>
          <t>TRSUB0027</t>
        </is>
      </c>
      <c r="U45" t="inlineStr">
        <is>
          <t>Swap</t>
        </is>
      </c>
      <c r="AG45" s="6" t="n">
        <v>25.52682717</v>
      </c>
    </row>
    <row r="46">
      <c r="A46" t="inlineStr">
        <is>
          <t>CAS</t>
        </is>
      </c>
      <c r="B46" t="inlineStr">
        <is>
          <t>TRS CSIN0852 SOFR -1190 041527</t>
        </is>
      </c>
      <c r="C46" t="inlineStr">
        <is>
          <t>CSIN0852 Index</t>
        </is>
      </c>
      <c r="F46" t="inlineStr">
        <is>
          <t>TRSBA0023</t>
        </is>
      </c>
      <c r="G46" s="1" t="n">
        <v>292</v>
      </c>
      <c r="H46" s="1" t="n">
        <v>1314.37726</v>
      </c>
      <c r="I46" s="2" t="n">
        <v>383798.16</v>
      </c>
      <c r="J46" s="3" t="n">
        <v>0.02863821</v>
      </c>
      <c r="K46" s="4" t="n">
        <v>13403094.27865476</v>
      </c>
      <c r="L46" s="5" t="n">
        <v>525001</v>
      </c>
      <c r="M46" s="6" t="n">
        <v>25.52965476</v>
      </c>
      <c r="N46" s="7">
        <f>IF(ISNUMBER(_xll.BDP($C46, "DELTA_MID")),_xll.BDP($C46, "DELTA_MID")," ")</f>
        <v/>
      </c>
      <c r="O46" s="7">
        <f>IF(ISNUMBER(N46),_xll.BDP($C46, "OPT_UNDL_TICKER"),"")</f>
        <v/>
      </c>
      <c r="P46" s="8">
        <f>IF(ISNUMBER(N46),_xll.BDP($C46, "OPT_UNDL_PX")," ")</f>
        <v/>
      </c>
      <c r="Q46" s="7">
        <f>IF(ISNUMBER(N46),+G46*_xll.BDP($C46, "PX_POS_MULT_FACTOR")*P46/K46," ")</f>
        <v/>
      </c>
      <c r="R46" s="8">
        <f>IF(OR($A46="TUA",$A46="TYA"),"",IF(ISNUMBER(_xll.BDP($C46,"DUR_ADJ_OAS_MID")),_xll.BDP($C46,"DUR_ADJ_OAS_MID"),IF(ISNUMBER(_xll.BDP($E46&amp;" ISIN","DUR_ADJ_OAS_MID")),_xll.BDP($E46&amp;" ISIN","DUR_ADJ_OAS_MID")," ")))</f>
        <v/>
      </c>
      <c r="S46" s="7">
        <f>IF(ISNUMBER(N46),Q46*N46,IF(ISNUMBER(R46),J46*R46," "))</f>
        <v/>
      </c>
      <c r="T46" t="inlineStr">
        <is>
          <t>TRSBA0023</t>
        </is>
      </c>
      <c r="U46" t="inlineStr">
        <is>
          <t>Swap</t>
        </is>
      </c>
      <c r="AG46" s="6" t="n">
        <v>25.52682717</v>
      </c>
    </row>
    <row r="47">
      <c r="A47" t="inlineStr">
        <is>
          <t>CAS</t>
        </is>
      </c>
      <c r="B47" t="inlineStr">
        <is>
          <t>TRS CSIN0852 SOFR -1000 101526</t>
        </is>
      </c>
      <c r="C47" t="inlineStr">
        <is>
          <t>CSIN0852 Index</t>
        </is>
      </c>
      <c r="F47" t="inlineStr">
        <is>
          <t>TRSBA0019</t>
        </is>
      </c>
      <c r="G47" s="1" t="n">
        <v>292</v>
      </c>
      <c r="H47" s="1" t="n">
        <v>1314.37726</v>
      </c>
      <c r="I47" s="2" t="n">
        <v>383798.16</v>
      </c>
      <c r="J47" s="3" t="n">
        <v>0.02863821</v>
      </c>
      <c r="K47" s="4" t="n">
        <v>13403094.27865476</v>
      </c>
      <c r="L47" s="5" t="n">
        <v>525001</v>
      </c>
      <c r="M47" s="6" t="n">
        <v>25.52965476</v>
      </c>
      <c r="N47" s="7">
        <f>IF(ISNUMBER(_xll.BDP($C47, "DELTA_MID")),_xll.BDP($C47, "DELTA_MID")," ")</f>
        <v/>
      </c>
      <c r="O47" s="7">
        <f>IF(ISNUMBER(N47),_xll.BDP($C47, "OPT_UNDL_TICKER"),"")</f>
        <v/>
      </c>
      <c r="P47" s="8">
        <f>IF(ISNUMBER(N47),_xll.BDP($C47, "OPT_UNDL_PX")," ")</f>
        <v/>
      </c>
      <c r="Q47" s="7">
        <f>IF(ISNUMBER(N47),+G47*_xll.BDP($C47, "PX_POS_MULT_FACTOR")*P47/K47," ")</f>
        <v/>
      </c>
      <c r="R47" s="8">
        <f>IF(OR($A47="TUA",$A47="TYA"),"",IF(ISNUMBER(_xll.BDP($C47,"DUR_ADJ_OAS_MID")),_xll.BDP($C47,"DUR_ADJ_OAS_MID"),IF(ISNUMBER(_xll.BDP($E47&amp;" ISIN","DUR_ADJ_OAS_MID")),_xll.BDP($E47&amp;" ISIN","DUR_ADJ_OAS_MID")," ")))</f>
        <v/>
      </c>
      <c r="S47" s="7">
        <f>IF(ISNUMBER(N47),Q47*N47,IF(ISNUMBER(R47),J47*R47," "))</f>
        <v/>
      </c>
      <c r="T47" t="inlineStr">
        <is>
          <t>TRSBA0019</t>
        </is>
      </c>
      <c r="U47" t="inlineStr">
        <is>
          <t>Swap</t>
        </is>
      </c>
      <c r="AG47" s="6" t="n">
        <v>25.52682717</v>
      </c>
    </row>
    <row r="48">
      <c r="A48" t="inlineStr">
        <is>
          <t>CAS</t>
        </is>
      </c>
      <c r="B48" t="inlineStr">
        <is>
          <t>TRS CSIN0905 SOFR -860 011527</t>
        </is>
      </c>
      <c r="C48" t="inlineStr">
        <is>
          <t>CSIN0905 Index</t>
        </is>
      </c>
      <c r="F48" t="inlineStr">
        <is>
          <t>TRSUB0010</t>
        </is>
      </c>
      <c r="G48" s="1" t="n">
        <v>1248</v>
      </c>
      <c r="H48" s="1" t="n">
        <v>1413.815504</v>
      </c>
      <c r="I48" s="2" t="n">
        <v>1764441.75</v>
      </c>
      <c r="J48" s="3" t="n">
        <v>0.13165894</v>
      </c>
      <c r="K48" s="4" t="n">
        <v>13403094.27865476</v>
      </c>
      <c r="L48" s="5" t="n">
        <v>525001</v>
      </c>
      <c r="M48" s="6" t="n">
        <v>25.52965476</v>
      </c>
      <c r="N48" s="7">
        <f>IF(ISNUMBER(_xll.BDP($C48, "DELTA_MID")),_xll.BDP($C48, "DELTA_MID")," ")</f>
        <v/>
      </c>
      <c r="O48" s="7">
        <f>IF(ISNUMBER(N48),_xll.BDP($C48, "OPT_UNDL_TICKER"),"")</f>
        <v/>
      </c>
      <c r="P48" s="8">
        <f>IF(ISNUMBER(N48),_xll.BDP($C48, "OPT_UNDL_PX")," ")</f>
        <v/>
      </c>
      <c r="Q48" s="7">
        <f>IF(ISNUMBER(N48),+G48*_xll.BDP($C48, "PX_POS_MULT_FACTOR")*P48/K48," ")</f>
        <v/>
      </c>
      <c r="R48" s="8">
        <f>IF(OR($A48="TUA",$A48="TYA"),"",IF(ISNUMBER(_xll.BDP($C48,"DUR_ADJ_OAS_MID")),_xll.BDP($C48,"DUR_ADJ_OAS_MID"),IF(ISNUMBER(_xll.BDP($E48&amp;" ISIN","DUR_ADJ_OAS_MID")),_xll.BDP($E48&amp;" ISIN","DUR_ADJ_OAS_MID")," ")))</f>
        <v/>
      </c>
      <c r="S48" s="7">
        <f>IF(ISNUMBER(N48),Q48*N48,IF(ISNUMBER(R48),J48*R48," "))</f>
        <v/>
      </c>
      <c r="T48" t="inlineStr">
        <is>
          <t>TRSUB0010</t>
        </is>
      </c>
      <c r="U48" t="inlineStr">
        <is>
          <t>Swap</t>
        </is>
      </c>
      <c r="AG48" s="6" t="n">
        <v>25.52682717</v>
      </c>
    </row>
    <row r="49">
      <c r="A49" t="inlineStr">
        <is>
          <t>CAS</t>
        </is>
      </c>
      <c r="B49" t="inlineStr">
        <is>
          <t>TRS CSIN0905 SOFR -1120 041527</t>
        </is>
      </c>
      <c r="C49" t="inlineStr">
        <is>
          <t>CSIN0905 Index</t>
        </is>
      </c>
      <c r="F49" t="inlineStr">
        <is>
          <t>TRSUB0026</t>
        </is>
      </c>
      <c r="G49" s="1" t="n">
        <v>220</v>
      </c>
      <c r="H49" s="1" t="n">
        <v>1413.8155</v>
      </c>
      <c r="I49" s="2" t="n">
        <v>311039.41</v>
      </c>
      <c r="J49" s="3" t="n">
        <v>0.02320911</v>
      </c>
      <c r="K49" s="4" t="n">
        <v>13403094.27865476</v>
      </c>
      <c r="L49" s="5" t="n">
        <v>525001</v>
      </c>
      <c r="M49" s="6" t="n">
        <v>25.52965476</v>
      </c>
      <c r="N49" s="7">
        <f>IF(ISNUMBER(_xll.BDP($C49, "DELTA_MID")),_xll.BDP($C49, "DELTA_MID")," ")</f>
        <v/>
      </c>
      <c r="O49" s="7">
        <f>IF(ISNUMBER(N49),_xll.BDP($C49, "OPT_UNDL_TICKER"),"")</f>
        <v/>
      </c>
      <c r="P49" s="8">
        <f>IF(ISNUMBER(N49),_xll.BDP($C49, "OPT_UNDL_PX")," ")</f>
        <v/>
      </c>
      <c r="Q49" s="7">
        <f>IF(ISNUMBER(N49),+G49*_xll.BDP($C49, "PX_POS_MULT_FACTOR")*P49/K49," ")</f>
        <v/>
      </c>
      <c r="R49" s="8">
        <f>IF(OR($A49="TUA",$A49="TYA"),"",IF(ISNUMBER(_xll.BDP($C49,"DUR_ADJ_OAS_MID")),_xll.BDP($C49,"DUR_ADJ_OAS_MID"),IF(ISNUMBER(_xll.BDP($E49&amp;" ISIN","DUR_ADJ_OAS_MID")),_xll.BDP($E49&amp;" ISIN","DUR_ADJ_OAS_MID")," ")))</f>
        <v/>
      </c>
      <c r="S49" s="7">
        <f>IF(ISNUMBER(N49),Q49*N49,IF(ISNUMBER(R49),J49*R49," "))</f>
        <v/>
      </c>
      <c r="T49" t="inlineStr">
        <is>
          <t>TRSUB0026</t>
        </is>
      </c>
      <c r="U49" t="inlineStr">
        <is>
          <t>Swap</t>
        </is>
      </c>
      <c r="AG49" s="6" t="n">
        <v>25.52682717</v>
      </c>
    </row>
    <row r="50">
      <c r="A50" t="inlineStr">
        <is>
          <t>CAS</t>
        </is>
      </c>
      <c r="B50" t="inlineStr">
        <is>
          <t>TRS CSIN0905 SOFR -1400 101526</t>
        </is>
      </c>
      <c r="C50" t="inlineStr">
        <is>
          <t>CSIN0905 Index</t>
        </is>
      </c>
      <c r="F50" t="inlineStr">
        <is>
          <t>TRSUB0022</t>
        </is>
      </c>
      <c r="G50" s="1" t="n">
        <v>358</v>
      </c>
      <c r="H50" s="1" t="n">
        <v>1413.815502</v>
      </c>
      <c r="I50" s="2" t="n">
        <v>506145.95</v>
      </c>
      <c r="J50" s="3" t="n">
        <v>0.03776755</v>
      </c>
      <c r="K50" s="4" t="n">
        <v>13403094.27865476</v>
      </c>
      <c r="L50" s="5" t="n">
        <v>525001</v>
      </c>
      <c r="M50" s="6" t="n">
        <v>25.52965476</v>
      </c>
      <c r="N50" s="7">
        <f>IF(ISNUMBER(_xll.BDP($C50, "DELTA_MID")),_xll.BDP($C50, "DELTA_MID")," ")</f>
        <v/>
      </c>
      <c r="O50" s="7">
        <f>IF(ISNUMBER(N50),_xll.BDP($C50, "OPT_UNDL_TICKER"),"")</f>
        <v/>
      </c>
      <c r="P50" s="8">
        <f>IF(ISNUMBER(N50),_xll.BDP($C50, "OPT_UNDL_PX")," ")</f>
        <v/>
      </c>
      <c r="Q50" s="7">
        <f>IF(ISNUMBER(N50),+G50*_xll.BDP($C50, "PX_POS_MULT_FACTOR")*P50/K50," ")</f>
        <v/>
      </c>
      <c r="R50" s="8">
        <f>IF(OR($A50="TUA",$A50="TYA"),"",IF(ISNUMBER(_xll.BDP($C50,"DUR_ADJ_OAS_MID")),_xll.BDP($C50,"DUR_ADJ_OAS_MID"),IF(ISNUMBER(_xll.BDP($E50&amp;" ISIN","DUR_ADJ_OAS_MID")),_xll.BDP($E50&amp;" ISIN","DUR_ADJ_OAS_MID")," ")))</f>
        <v/>
      </c>
      <c r="S50" s="7">
        <f>IF(ISNUMBER(N50),Q50*N50,IF(ISNUMBER(R50),J50*R50," "))</f>
        <v/>
      </c>
      <c r="T50" t="inlineStr">
        <is>
          <t>TRSUB0022</t>
        </is>
      </c>
      <c r="U50" t="inlineStr">
        <is>
          <t>Swap</t>
        </is>
      </c>
      <c r="AG50" s="6" t="n">
        <v>25.52682717</v>
      </c>
    </row>
    <row r="51">
      <c r="A51" t="inlineStr">
        <is>
          <t>CAS</t>
        </is>
      </c>
      <c r="B51" t="inlineStr">
        <is>
          <t>TRS CSIN0905 SOFR -900 041527</t>
        </is>
      </c>
      <c r="C51" t="inlineStr">
        <is>
          <t>CSIN0905 Index</t>
        </is>
      </c>
      <c r="F51" t="inlineStr">
        <is>
          <t>TRSBA0022</t>
        </is>
      </c>
      <c r="G51" s="1" t="n">
        <v>526</v>
      </c>
      <c r="H51" s="1" t="n">
        <v>1413.815513</v>
      </c>
      <c r="I51" s="2" t="n">
        <v>743666.96</v>
      </c>
      <c r="J51" s="3" t="n">
        <v>0.05549087</v>
      </c>
      <c r="K51" s="4" t="n">
        <v>13403094.27865476</v>
      </c>
      <c r="L51" s="5" t="n">
        <v>525001</v>
      </c>
      <c r="M51" s="6" t="n">
        <v>25.52965476</v>
      </c>
      <c r="N51" s="7">
        <f>IF(ISNUMBER(_xll.BDP($C51, "DELTA_MID")),_xll.BDP($C51, "DELTA_MID")," ")</f>
        <v/>
      </c>
      <c r="O51" s="7">
        <f>IF(ISNUMBER(N51),_xll.BDP($C51, "OPT_UNDL_TICKER"),"")</f>
        <v/>
      </c>
      <c r="P51" s="8">
        <f>IF(ISNUMBER(N51),_xll.BDP($C51, "OPT_UNDL_PX")," ")</f>
        <v/>
      </c>
      <c r="Q51" s="7">
        <f>IF(ISNUMBER(N51),+G51*_xll.BDP($C51, "PX_POS_MULT_FACTOR")*P51/K51," ")</f>
        <v/>
      </c>
      <c r="R51" s="8">
        <f>IF(OR($A51="TUA",$A51="TYA"),"",IF(ISNUMBER(_xll.BDP($C51,"DUR_ADJ_OAS_MID")),_xll.BDP($C51,"DUR_ADJ_OAS_MID"),IF(ISNUMBER(_xll.BDP($E51&amp;" ISIN","DUR_ADJ_OAS_MID")),_xll.BDP($E51&amp;" ISIN","DUR_ADJ_OAS_MID")," ")))</f>
        <v/>
      </c>
      <c r="S51" s="7">
        <f>IF(ISNUMBER(N51),Q51*N51,IF(ISNUMBER(R51),J51*R51," "))</f>
        <v/>
      </c>
      <c r="T51" t="inlineStr">
        <is>
          <t>TRSBA0022</t>
        </is>
      </c>
      <c r="U51" t="inlineStr">
        <is>
          <t>Swap</t>
        </is>
      </c>
      <c r="AG51" s="6" t="n">
        <v>25.52682717</v>
      </c>
    </row>
    <row r="52">
      <c r="A52" t="inlineStr">
        <is>
          <t>CAS</t>
        </is>
      </c>
      <c r="B52" t="inlineStr">
        <is>
          <t>TRS CSIN0905 SOFR -790 101526</t>
        </is>
      </c>
      <c r="C52" t="inlineStr">
        <is>
          <t>CSIN0905 Index</t>
        </is>
      </c>
      <c r="F52" t="inlineStr">
        <is>
          <t>TRSBA0018</t>
        </is>
      </c>
      <c r="G52" s="1" t="n">
        <v>526</v>
      </c>
      <c r="H52" s="1" t="n">
        <v>1413.815513</v>
      </c>
      <c r="I52" s="2" t="n">
        <v>743666.96</v>
      </c>
      <c r="J52" s="3" t="n">
        <v>0.05549087</v>
      </c>
      <c r="K52" s="4" t="n">
        <v>13403094.27865476</v>
      </c>
      <c r="L52" s="5" t="n">
        <v>525001</v>
      </c>
      <c r="M52" s="6" t="n">
        <v>25.52965476</v>
      </c>
      <c r="N52" s="7">
        <f>IF(ISNUMBER(_xll.BDP($C52, "DELTA_MID")),_xll.BDP($C52, "DELTA_MID")," ")</f>
        <v/>
      </c>
      <c r="O52" s="7">
        <f>IF(ISNUMBER(N52),_xll.BDP($C52, "OPT_UNDL_TICKER"),"")</f>
        <v/>
      </c>
      <c r="P52" s="8">
        <f>IF(ISNUMBER(N52),_xll.BDP($C52, "OPT_UNDL_PX")," ")</f>
        <v/>
      </c>
      <c r="Q52" s="7">
        <f>IF(ISNUMBER(N52),+G52*_xll.BDP($C52, "PX_POS_MULT_FACTOR")*P52/K52," ")</f>
        <v/>
      </c>
      <c r="R52" s="8">
        <f>IF(OR($A52="TUA",$A52="TYA"),"",IF(ISNUMBER(_xll.BDP($C52,"DUR_ADJ_OAS_MID")),_xll.BDP($C52,"DUR_ADJ_OAS_MID"),IF(ISNUMBER(_xll.BDP($E52&amp;" ISIN","DUR_ADJ_OAS_MID")),_xll.BDP($E52&amp;" ISIN","DUR_ADJ_OAS_MID")," ")))</f>
        <v/>
      </c>
      <c r="S52" s="7">
        <f>IF(ISNUMBER(N52),Q52*N52,IF(ISNUMBER(R52),J52*R52," "))</f>
        <v/>
      </c>
      <c r="T52" t="inlineStr">
        <is>
          <t>TRSBA0018</t>
        </is>
      </c>
      <c r="U52" t="inlineStr">
        <is>
          <t>Swap</t>
        </is>
      </c>
      <c r="AG52" s="6" t="n">
        <v>25.52682717</v>
      </c>
    </row>
    <row r="53">
      <c r="A53" t="inlineStr">
        <is>
          <t>CAS</t>
        </is>
      </c>
      <c r="B53" t="inlineStr">
        <is>
          <t>TRS SBAR SOFR +95 061527</t>
        </is>
      </c>
      <c r="C53" t="inlineStr">
        <is>
          <t>SBAR US Equity</t>
        </is>
      </c>
      <c r="F53" t="inlineStr">
        <is>
          <t>TRSBP0008</t>
        </is>
      </c>
      <c r="G53" s="1" t="n">
        <v>96190</v>
      </c>
      <c r="H53" s="1" t="n">
        <v>25.61</v>
      </c>
      <c r="I53" s="2" t="n">
        <v>2463425.9</v>
      </c>
      <c r="J53" s="3" t="n">
        <v>0.18381567</v>
      </c>
      <c r="K53" s="4" t="n">
        <v>13403094.27865476</v>
      </c>
      <c r="L53" s="5" t="n">
        <v>525001</v>
      </c>
      <c r="M53" s="6" t="n">
        <v>25.52965476</v>
      </c>
      <c r="N53" s="7">
        <f>IF(ISNUMBER(_xll.BDP($C53, "DELTA_MID")),_xll.BDP($C53, "DELTA_MID")," ")</f>
        <v/>
      </c>
      <c r="O53" s="7">
        <f>IF(ISNUMBER(N53),_xll.BDP($C53, "OPT_UNDL_TICKER"),"")</f>
        <v/>
      </c>
      <c r="P53" s="8">
        <f>IF(ISNUMBER(N53),_xll.BDP($C53, "OPT_UNDL_PX")," ")</f>
        <v/>
      </c>
      <c r="Q53" s="7">
        <f>IF(ISNUMBER(N53),+G53*_xll.BDP($C53, "PX_POS_MULT_FACTOR")*P53/K53," ")</f>
        <v/>
      </c>
      <c r="R53" s="8">
        <f>IF(OR($A53="TUA",$A53="TYA"),"",IF(ISNUMBER(_xll.BDP($C53,"DUR_ADJ_OAS_MID")),_xll.BDP($C53,"DUR_ADJ_OAS_MID"),IF(ISNUMBER(_xll.BDP($E53&amp;" ISIN","DUR_ADJ_OAS_MID")),_xll.BDP($E53&amp;" ISIN","DUR_ADJ_OAS_MID")," ")))</f>
        <v/>
      </c>
      <c r="S53" s="7">
        <f>IF(ISNUMBER(N53),Q53*N53,IF(ISNUMBER(R53),J53*R53," "))</f>
        <v/>
      </c>
      <c r="T53" t="inlineStr">
        <is>
          <t>TRSBP0008</t>
        </is>
      </c>
      <c r="U53" t="inlineStr">
        <is>
          <t>Swap</t>
        </is>
      </c>
      <c r="AG53" s="6" t="n">
        <v>25.52682717</v>
      </c>
    </row>
    <row r="54">
      <c r="A54" t="inlineStr">
        <is>
          <t>CAS</t>
        </is>
      </c>
      <c r="B54" t="inlineStr">
        <is>
          <t>TRS SBAR SOFR +93 051427</t>
        </is>
      </c>
      <c r="C54" t="inlineStr">
        <is>
          <t>SBAR US Equity</t>
        </is>
      </c>
      <c r="F54" t="inlineStr">
        <is>
          <t>TRSBA0016</t>
        </is>
      </c>
      <c r="G54" s="1" t="n">
        <v>151814</v>
      </c>
      <c r="H54" s="1" t="n">
        <v>25.61</v>
      </c>
      <c r="I54" s="2" t="n">
        <v>3887956.54</v>
      </c>
      <c r="J54" s="3" t="n">
        <v>0.29011116</v>
      </c>
      <c r="K54" s="4" t="n">
        <v>13403094.27865476</v>
      </c>
      <c r="L54" s="5" t="n">
        <v>525001</v>
      </c>
      <c r="M54" s="6" t="n">
        <v>25.52965476</v>
      </c>
      <c r="N54" s="7">
        <f>IF(ISNUMBER(_xll.BDP($C54, "DELTA_MID")),_xll.BDP($C54, "DELTA_MID")," ")</f>
        <v/>
      </c>
      <c r="O54" s="7">
        <f>IF(ISNUMBER(N54),_xll.BDP($C54, "OPT_UNDL_TICKER"),"")</f>
        <v/>
      </c>
      <c r="P54" s="8">
        <f>IF(ISNUMBER(N54),_xll.BDP($C54, "OPT_UNDL_PX")," ")</f>
        <v/>
      </c>
      <c r="Q54" s="7">
        <f>IF(ISNUMBER(N54),+G54*_xll.BDP($C54, "PX_POS_MULT_FACTOR")*P54/K54," ")</f>
        <v/>
      </c>
      <c r="R54" s="8">
        <f>IF(OR($A54="TUA",$A54="TYA"),"",IF(ISNUMBER(_xll.BDP($C54,"DUR_ADJ_OAS_MID")),_xll.BDP($C54,"DUR_ADJ_OAS_MID"),IF(ISNUMBER(_xll.BDP($E54&amp;" ISIN","DUR_ADJ_OAS_MID")),_xll.BDP($E54&amp;" ISIN","DUR_ADJ_OAS_MID")," ")))</f>
        <v/>
      </c>
      <c r="S54" s="7">
        <f>IF(ISNUMBER(N54),Q54*N54,IF(ISNUMBER(R54),J54*R54," "))</f>
        <v/>
      </c>
      <c r="T54" t="inlineStr">
        <is>
          <t>TRSBA0016</t>
        </is>
      </c>
      <c r="U54" t="inlineStr">
        <is>
          <t>Swap</t>
        </is>
      </c>
      <c r="AG54" s="6" t="n">
        <v>25.52682717</v>
      </c>
    </row>
    <row r="55">
      <c r="A55" t="inlineStr">
        <is>
          <t>CAS</t>
        </is>
      </c>
      <c r="B55" t="inlineStr">
        <is>
          <t>TRS SBAR SOFR +93 051427</t>
        </is>
      </c>
      <c r="C55" t="inlineStr">
        <is>
          <t>TRSBA0016 00001</t>
        </is>
      </c>
      <c r="F55" t="inlineStr">
        <is>
          <t>TRSBA0016 00001</t>
        </is>
      </c>
      <c r="G55" s="1" t="n">
        <v>-3856075.6</v>
      </c>
      <c r="H55" s="1" t="n">
        <v>1</v>
      </c>
      <c r="I55" s="2" t="n">
        <v>-3856075.6</v>
      </c>
      <c r="J55" s="3" t="n">
        <v>-0.28773227</v>
      </c>
      <c r="K55" s="4" t="n">
        <v>13403094.27865476</v>
      </c>
      <c r="L55" s="5" t="n">
        <v>525001</v>
      </c>
      <c r="M55" s="6" t="n">
        <v>25.52965476</v>
      </c>
      <c r="N55" s="7">
        <f>IF(ISNUMBER(_xll.BDP($C55, "DELTA_MID")),_xll.BDP($C55, "DELTA_MID")," ")</f>
        <v/>
      </c>
      <c r="O55" s="7">
        <f>IF(ISNUMBER(N55),_xll.BDP($C55, "OPT_UNDL_TICKER"),"")</f>
        <v/>
      </c>
      <c r="P55" s="8">
        <f>IF(ISNUMBER(N55),_xll.BDP($C55, "OPT_UNDL_PX")," ")</f>
        <v/>
      </c>
      <c r="Q55" s="7">
        <f>IF(ISNUMBER(N55),+G55*_xll.BDP($C55, "PX_POS_MULT_FACTOR")*P55/K55," ")</f>
        <v/>
      </c>
      <c r="R55" s="8">
        <f>IF(OR($A55="TUA",$A55="TYA"),"",IF(ISNUMBER(_xll.BDP($C55,"DUR_ADJ_OAS_MID")),_xll.BDP($C55,"DUR_ADJ_OAS_MID"),IF(ISNUMBER(_xll.BDP($E55&amp;" ISIN","DUR_ADJ_OAS_MID")),_xll.BDP($E55&amp;" ISIN","DUR_ADJ_OAS_MID")," ")))</f>
        <v/>
      </c>
      <c r="S55" s="7">
        <f>IF(ISNUMBER(N55),Q55*N55,IF(ISNUMBER(R55),J55*R55," "))</f>
        <v/>
      </c>
      <c r="T55" t="inlineStr">
        <is>
          <t>TRSBA0016 00001</t>
        </is>
      </c>
      <c r="U55" t="inlineStr">
        <is>
          <t>Swap</t>
        </is>
      </c>
      <c r="AG55" s="6" t="n">
        <v>25.52682717</v>
      </c>
    </row>
    <row r="56">
      <c r="A56" t="inlineStr">
        <is>
          <t>CAS</t>
        </is>
      </c>
      <c r="B56" t="inlineStr">
        <is>
          <t>TRS CSIN0300 SOFR -650 101526</t>
        </is>
      </c>
      <c r="C56" t="inlineStr">
        <is>
          <t>TRSBA0017 00001</t>
        </is>
      </c>
      <c r="F56" t="inlineStr">
        <is>
          <t>TRSBA0017 00001</t>
        </is>
      </c>
      <c r="G56" s="1" t="n">
        <v>-750386.8199999999</v>
      </c>
      <c r="H56" s="1" t="n">
        <v>1</v>
      </c>
      <c r="I56" s="2" t="n">
        <v>-750386.8199999999</v>
      </c>
      <c r="J56" s="3" t="n">
        <v>-0.05599229</v>
      </c>
      <c r="K56" s="4" t="n">
        <v>13403094.27865476</v>
      </c>
      <c r="L56" s="5" t="n">
        <v>525001</v>
      </c>
      <c r="M56" s="6" t="n">
        <v>25.52965476</v>
      </c>
      <c r="N56" s="7">
        <f>IF(ISNUMBER(_xll.BDP($C56, "DELTA_MID")),_xll.BDP($C56, "DELTA_MID")," ")</f>
        <v/>
      </c>
      <c r="O56" s="7">
        <f>IF(ISNUMBER(N56),_xll.BDP($C56, "OPT_UNDL_TICKER"),"")</f>
        <v/>
      </c>
      <c r="P56" s="8">
        <f>IF(ISNUMBER(N56),_xll.BDP($C56, "OPT_UNDL_PX")," ")</f>
        <v/>
      </c>
      <c r="Q56" s="7">
        <f>IF(ISNUMBER(N56),+G56*_xll.BDP($C56, "PX_POS_MULT_FACTOR")*P56/K56," ")</f>
        <v/>
      </c>
      <c r="R56" s="8">
        <f>IF(OR($A56="TUA",$A56="TYA"),"",IF(ISNUMBER(_xll.BDP($C56,"DUR_ADJ_OAS_MID")),_xll.BDP($C56,"DUR_ADJ_OAS_MID"),IF(ISNUMBER(_xll.BDP($E56&amp;" ISIN","DUR_ADJ_OAS_MID")),_xll.BDP($E56&amp;" ISIN","DUR_ADJ_OAS_MID")," ")))</f>
        <v/>
      </c>
      <c r="S56" s="7">
        <f>IF(ISNUMBER(N56),Q56*N56,IF(ISNUMBER(R56),J56*R56," "))</f>
        <v/>
      </c>
      <c r="T56" t="inlineStr">
        <is>
          <t>TRSBA0017 00001</t>
        </is>
      </c>
      <c r="U56" t="inlineStr">
        <is>
          <t>Swap</t>
        </is>
      </c>
      <c r="AG56" s="6" t="n">
        <v>25.52682717</v>
      </c>
    </row>
    <row r="57">
      <c r="A57" t="inlineStr">
        <is>
          <t>CAS</t>
        </is>
      </c>
      <c r="B57" t="inlineStr">
        <is>
          <t>TRS CSIN0905 SOFR -790 101526</t>
        </is>
      </c>
      <c r="C57" t="inlineStr">
        <is>
          <t>TRSBA0018 00001</t>
        </is>
      </c>
      <c r="F57" t="inlineStr">
        <is>
          <t>TRSBA0018 00001</t>
        </is>
      </c>
      <c r="G57" s="1" t="n">
        <v>-721096.53</v>
      </c>
      <c r="H57" s="1" t="n">
        <v>1</v>
      </c>
      <c r="I57" s="2" t="n">
        <v>-721096.53</v>
      </c>
      <c r="J57" s="3" t="n">
        <v>-0.05380671</v>
      </c>
      <c r="K57" s="4" t="n">
        <v>13403094.27865476</v>
      </c>
      <c r="L57" s="5" t="n">
        <v>525001</v>
      </c>
      <c r="M57" s="6" t="n">
        <v>25.52965476</v>
      </c>
      <c r="N57" s="7">
        <f>IF(ISNUMBER(_xll.BDP($C57, "DELTA_MID")),_xll.BDP($C57, "DELTA_MID")," ")</f>
        <v/>
      </c>
      <c r="O57" s="7">
        <f>IF(ISNUMBER(N57),_xll.BDP($C57, "OPT_UNDL_TICKER"),"")</f>
        <v/>
      </c>
      <c r="P57" s="8">
        <f>IF(ISNUMBER(N57),_xll.BDP($C57, "OPT_UNDL_PX")," ")</f>
        <v/>
      </c>
      <c r="Q57" s="7">
        <f>IF(ISNUMBER(N57),+G57*_xll.BDP($C57, "PX_POS_MULT_FACTOR")*P57/K57," ")</f>
        <v/>
      </c>
      <c r="R57" s="8">
        <f>IF(OR($A57="TUA",$A57="TYA"),"",IF(ISNUMBER(_xll.BDP($C57,"DUR_ADJ_OAS_MID")),_xll.BDP($C57,"DUR_ADJ_OAS_MID"),IF(ISNUMBER(_xll.BDP($E57&amp;" ISIN","DUR_ADJ_OAS_MID")),_xll.BDP($E57&amp;" ISIN","DUR_ADJ_OAS_MID")," ")))</f>
        <v/>
      </c>
      <c r="S57" s="7">
        <f>IF(ISNUMBER(N57),Q57*N57,IF(ISNUMBER(R57),J57*R57," "))</f>
        <v/>
      </c>
      <c r="T57" t="inlineStr">
        <is>
          <t>TRSBA0018 00001</t>
        </is>
      </c>
      <c r="U57" t="inlineStr">
        <is>
          <t>Swap</t>
        </is>
      </c>
      <c r="AG57" s="6" t="n">
        <v>25.52682717</v>
      </c>
    </row>
    <row r="58">
      <c r="A58" t="inlineStr">
        <is>
          <t>CAS</t>
        </is>
      </c>
      <c r="B58" t="inlineStr">
        <is>
          <t>TRS CSIN0852 SOFR -1000 101526</t>
        </is>
      </c>
      <c r="C58" t="inlineStr">
        <is>
          <t>TRSBA0019 00001</t>
        </is>
      </c>
      <c r="F58" t="inlineStr">
        <is>
          <t>TRSBA0019 00001</t>
        </is>
      </c>
      <c r="G58" s="1" t="n">
        <v>-368350.43</v>
      </c>
      <c r="H58" s="1" t="n">
        <v>1</v>
      </c>
      <c r="I58" s="2" t="n">
        <v>-368350.43</v>
      </c>
      <c r="J58" s="3" t="n">
        <v>-0.02748554</v>
      </c>
      <c r="K58" s="4" t="n">
        <v>13403094.27865476</v>
      </c>
      <c r="L58" s="5" t="n">
        <v>525001</v>
      </c>
      <c r="M58" s="6" t="n">
        <v>25.52965476</v>
      </c>
      <c r="N58" s="7">
        <f>IF(ISNUMBER(_xll.BDP($C58, "DELTA_MID")),_xll.BDP($C58, "DELTA_MID")," ")</f>
        <v/>
      </c>
      <c r="O58" s="7">
        <f>IF(ISNUMBER(N58),_xll.BDP($C58, "OPT_UNDL_TICKER"),"")</f>
        <v/>
      </c>
      <c r="P58" s="8">
        <f>IF(ISNUMBER(N58),_xll.BDP($C58, "OPT_UNDL_PX")," ")</f>
        <v/>
      </c>
      <c r="Q58" s="7">
        <f>IF(ISNUMBER(N58),+G58*_xll.BDP($C58, "PX_POS_MULT_FACTOR")*P58/K58," ")</f>
        <v/>
      </c>
      <c r="R58" s="8">
        <f>IF(OR($A58="TUA",$A58="TYA"),"",IF(ISNUMBER(_xll.BDP($C58,"DUR_ADJ_OAS_MID")),_xll.BDP($C58,"DUR_ADJ_OAS_MID"),IF(ISNUMBER(_xll.BDP($E58&amp;" ISIN","DUR_ADJ_OAS_MID")),_xll.BDP($E58&amp;" ISIN","DUR_ADJ_OAS_MID")," ")))</f>
        <v/>
      </c>
      <c r="S58" s="7">
        <f>IF(ISNUMBER(N58),Q58*N58,IF(ISNUMBER(R58),J58*R58," "))</f>
        <v/>
      </c>
      <c r="T58" t="inlineStr">
        <is>
          <t>TRSBA0019 00001</t>
        </is>
      </c>
      <c r="U58" t="inlineStr">
        <is>
          <t>Swap</t>
        </is>
      </c>
      <c r="AG58" s="6" t="n">
        <v>25.52682717</v>
      </c>
    </row>
    <row r="59">
      <c r="A59" t="inlineStr">
        <is>
          <t>CAS</t>
        </is>
      </c>
      <c r="B59" t="inlineStr">
        <is>
          <t>TRS C932000N SOFR -1500 101526</t>
        </is>
      </c>
      <c r="C59" t="inlineStr">
        <is>
          <t>TRSBA0020 00001</t>
        </is>
      </c>
      <c r="F59" t="inlineStr">
        <is>
          <t>TRSBA0020 00001</t>
        </is>
      </c>
      <c r="G59" s="1" t="n">
        <v>-486607.37</v>
      </c>
      <c r="H59" s="1" t="n">
        <v>1</v>
      </c>
      <c r="I59" s="2" t="n">
        <v>-486607.37</v>
      </c>
      <c r="J59" s="3" t="n">
        <v>-0.03630962</v>
      </c>
      <c r="K59" s="4" t="n">
        <v>13403094.27865476</v>
      </c>
      <c r="L59" s="5" t="n">
        <v>525001</v>
      </c>
      <c r="M59" s="6" t="n">
        <v>25.52965476</v>
      </c>
      <c r="N59" s="7">
        <f>IF(ISNUMBER(_xll.BDP($C59, "DELTA_MID")),_xll.BDP($C59, "DELTA_MID")," ")</f>
        <v/>
      </c>
      <c r="O59" s="7">
        <f>IF(ISNUMBER(N59),_xll.BDP($C59, "OPT_UNDL_TICKER"),"")</f>
        <v/>
      </c>
      <c r="P59" s="8">
        <f>IF(ISNUMBER(N59),_xll.BDP($C59, "OPT_UNDL_PX")," ")</f>
        <v/>
      </c>
      <c r="Q59" s="7">
        <f>IF(ISNUMBER(N59),+G59*_xll.BDP($C59, "PX_POS_MULT_FACTOR")*P59/K59," ")</f>
        <v/>
      </c>
      <c r="R59" s="8">
        <f>IF(OR($A59="TUA",$A59="TYA"),"",IF(ISNUMBER(_xll.BDP($C59,"DUR_ADJ_OAS_MID")),_xll.BDP($C59,"DUR_ADJ_OAS_MID"),IF(ISNUMBER(_xll.BDP($E59&amp;" ISIN","DUR_ADJ_OAS_MID")),_xll.BDP($E59&amp;" ISIN","DUR_ADJ_OAS_MID")," ")))</f>
        <v/>
      </c>
      <c r="S59" s="7">
        <f>IF(ISNUMBER(N59),Q59*N59,IF(ISNUMBER(R59),J59*R59," "))</f>
        <v/>
      </c>
      <c r="T59" t="inlineStr">
        <is>
          <t>TRSBA0020 00001</t>
        </is>
      </c>
      <c r="U59" t="inlineStr">
        <is>
          <t>Swap</t>
        </is>
      </c>
      <c r="AG59" s="6" t="n">
        <v>25.52682717</v>
      </c>
    </row>
    <row r="60">
      <c r="A60" t="inlineStr">
        <is>
          <t>CAS</t>
        </is>
      </c>
      <c r="B60" t="inlineStr">
        <is>
          <t>TRS CSIN0300 SOFR -620 041527</t>
        </is>
      </c>
      <c r="C60" t="inlineStr">
        <is>
          <t>TRSBA0021 00001</t>
        </is>
      </c>
      <c r="F60" t="inlineStr">
        <is>
          <t>TRSBA0021 00001</t>
        </is>
      </c>
      <c r="G60" s="1" t="n">
        <v>-750386.8199999999</v>
      </c>
      <c r="H60" s="1" t="n">
        <v>1</v>
      </c>
      <c r="I60" s="2" t="n">
        <v>-750386.8199999999</v>
      </c>
      <c r="J60" s="3" t="n">
        <v>-0.05599229</v>
      </c>
      <c r="K60" s="4" t="n">
        <v>13403094.27865476</v>
      </c>
      <c r="L60" s="5" t="n">
        <v>525001</v>
      </c>
      <c r="M60" s="6" t="n">
        <v>25.52965476</v>
      </c>
      <c r="N60" s="7">
        <f>IF(ISNUMBER(_xll.BDP($C60, "DELTA_MID")),_xll.BDP($C60, "DELTA_MID")," ")</f>
        <v/>
      </c>
      <c r="O60" s="7">
        <f>IF(ISNUMBER(N60),_xll.BDP($C60, "OPT_UNDL_TICKER"),"")</f>
        <v/>
      </c>
      <c r="P60" s="8">
        <f>IF(ISNUMBER(N60),_xll.BDP($C60, "OPT_UNDL_PX")," ")</f>
        <v/>
      </c>
      <c r="Q60" s="7">
        <f>IF(ISNUMBER(N60),+G60*_xll.BDP($C60, "PX_POS_MULT_FACTOR")*P60/K60," ")</f>
        <v/>
      </c>
      <c r="R60" s="8">
        <f>IF(OR($A60="TUA",$A60="TYA"),"",IF(ISNUMBER(_xll.BDP($C60,"DUR_ADJ_OAS_MID")),_xll.BDP($C60,"DUR_ADJ_OAS_MID"),IF(ISNUMBER(_xll.BDP($E60&amp;" ISIN","DUR_ADJ_OAS_MID")),_xll.BDP($E60&amp;" ISIN","DUR_ADJ_OAS_MID")," ")))</f>
        <v/>
      </c>
      <c r="S60" s="7">
        <f>IF(ISNUMBER(N60),Q60*N60,IF(ISNUMBER(R60),J60*R60," "))</f>
        <v/>
      </c>
      <c r="T60" t="inlineStr">
        <is>
          <t>TRSBA0021 00001</t>
        </is>
      </c>
      <c r="U60" t="inlineStr">
        <is>
          <t>Swap</t>
        </is>
      </c>
      <c r="AG60" s="6" t="n">
        <v>25.52682717</v>
      </c>
    </row>
    <row r="61">
      <c r="A61" t="inlineStr">
        <is>
          <t>CAS</t>
        </is>
      </c>
      <c r="B61" t="inlineStr">
        <is>
          <t>TRS CSIN0905 SOFR -900 041527</t>
        </is>
      </c>
      <c r="C61" t="inlineStr">
        <is>
          <t>TRSBA0022 00001</t>
        </is>
      </c>
      <c r="F61" t="inlineStr">
        <is>
          <t>TRSBA0022 00001</t>
        </is>
      </c>
      <c r="G61" s="1" t="n">
        <v>-721096.53</v>
      </c>
      <c r="H61" s="1" t="n">
        <v>1</v>
      </c>
      <c r="I61" s="2" t="n">
        <v>-721096.53</v>
      </c>
      <c r="J61" s="3" t="n">
        <v>-0.05380671</v>
      </c>
      <c r="K61" s="4" t="n">
        <v>13403094.27865476</v>
      </c>
      <c r="L61" s="5" t="n">
        <v>525001</v>
      </c>
      <c r="M61" s="6" t="n">
        <v>25.52965476</v>
      </c>
      <c r="N61" s="7">
        <f>IF(ISNUMBER(_xll.BDP($C61, "DELTA_MID")),_xll.BDP($C61, "DELTA_MID")," ")</f>
        <v/>
      </c>
      <c r="O61" s="7">
        <f>IF(ISNUMBER(N61),_xll.BDP($C61, "OPT_UNDL_TICKER"),"")</f>
        <v/>
      </c>
      <c r="P61" s="8">
        <f>IF(ISNUMBER(N61),_xll.BDP($C61, "OPT_UNDL_PX")," ")</f>
        <v/>
      </c>
      <c r="Q61" s="7">
        <f>IF(ISNUMBER(N61),+G61*_xll.BDP($C61, "PX_POS_MULT_FACTOR")*P61/K61," ")</f>
        <v/>
      </c>
      <c r="R61" s="8">
        <f>IF(OR($A61="TUA",$A61="TYA"),"",IF(ISNUMBER(_xll.BDP($C61,"DUR_ADJ_OAS_MID")),_xll.BDP($C61,"DUR_ADJ_OAS_MID"),IF(ISNUMBER(_xll.BDP($E61&amp;" ISIN","DUR_ADJ_OAS_MID")),_xll.BDP($E61&amp;" ISIN","DUR_ADJ_OAS_MID")," ")))</f>
        <v/>
      </c>
      <c r="S61" s="7">
        <f>IF(ISNUMBER(N61),Q61*N61,IF(ISNUMBER(R61),J61*R61," "))</f>
        <v/>
      </c>
      <c r="T61" t="inlineStr">
        <is>
          <t>TRSBA0022 00001</t>
        </is>
      </c>
      <c r="U61" t="inlineStr">
        <is>
          <t>Swap</t>
        </is>
      </c>
      <c r="AG61" s="6" t="n">
        <v>25.52682717</v>
      </c>
    </row>
    <row r="62">
      <c r="A62" t="inlineStr">
        <is>
          <t>CAS</t>
        </is>
      </c>
      <c r="B62" t="inlineStr">
        <is>
          <t>TRS CSIN0852 SOFR -1190 041527</t>
        </is>
      </c>
      <c r="C62" t="inlineStr">
        <is>
          <t>TRSBA0023 00001</t>
        </is>
      </c>
      <c r="F62" t="inlineStr">
        <is>
          <t>TRSBA0023 00001</t>
        </is>
      </c>
      <c r="G62" s="1" t="n">
        <v>-368350.43</v>
      </c>
      <c r="H62" s="1" t="n">
        <v>1</v>
      </c>
      <c r="I62" s="2" t="n">
        <v>-368350.43</v>
      </c>
      <c r="J62" s="3" t="n">
        <v>-0.02748554</v>
      </c>
      <c r="K62" s="4" t="n">
        <v>13403094.27865476</v>
      </c>
      <c r="L62" s="5" t="n">
        <v>525001</v>
      </c>
      <c r="M62" s="6" t="n">
        <v>25.52965476</v>
      </c>
      <c r="N62" s="7">
        <f>IF(ISNUMBER(_xll.BDP($C62, "DELTA_MID")),_xll.BDP($C62, "DELTA_MID")," ")</f>
        <v/>
      </c>
      <c r="O62" s="7">
        <f>IF(ISNUMBER(N62),_xll.BDP($C62, "OPT_UNDL_TICKER"),"")</f>
        <v/>
      </c>
      <c r="P62" s="8">
        <f>IF(ISNUMBER(N62),_xll.BDP($C62, "OPT_UNDL_PX")," ")</f>
        <v/>
      </c>
      <c r="Q62" s="7">
        <f>IF(ISNUMBER(N62),+G62*_xll.BDP($C62, "PX_POS_MULT_FACTOR")*P62/K62," ")</f>
        <v/>
      </c>
      <c r="R62" s="8">
        <f>IF(OR($A62="TUA",$A62="TYA"),"",IF(ISNUMBER(_xll.BDP($C62,"DUR_ADJ_OAS_MID")),_xll.BDP($C62,"DUR_ADJ_OAS_MID"),IF(ISNUMBER(_xll.BDP($E62&amp;" ISIN","DUR_ADJ_OAS_MID")),_xll.BDP($E62&amp;" ISIN","DUR_ADJ_OAS_MID")," ")))</f>
        <v/>
      </c>
      <c r="S62" s="7">
        <f>IF(ISNUMBER(N62),Q62*N62,IF(ISNUMBER(R62),J62*R62," "))</f>
        <v/>
      </c>
      <c r="T62" t="inlineStr">
        <is>
          <t>TRSBA0023 00001</t>
        </is>
      </c>
      <c r="U62" t="inlineStr">
        <is>
          <t>Swap</t>
        </is>
      </c>
      <c r="AG62" s="6" t="n">
        <v>25.52682717</v>
      </c>
    </row>
    <row r="63">
      <c r="A63" t="inlineStr">
        <is>
          <t>CAS</t>
        </is>
      </c>
      <c r="B63" t="inlineStr">
        <is>
          <t>TRS C932000N SOFR -1400 041527</t>
        </is>
      </c>
      <c r="C63" t="inlineStr">
        <is>
          <t>TRSBA0024 00001</t>
        </is>
      </c>
      <c r="F63" t="inlineStr">
        <is>
          <t>TRSBA0024 00001</t>
        </is>
      </c>
      <c r="G63" s="1" t="n">
        <v>-486607.37</v>
      </c>
      <c r="H63" s="1" t="n">
        <v>1</v>
      </c>
      <c r="I63" s="2" t="n">
        <v>-486607.37</v>
      </c>
      <c r="J63" s="3" t="n">
        <v>-0.03630962</v>
      </c>
      <c r="K63" s="4" t="n">
        <v>13403094.27865476</v>
      </c>
      <c r="L63" s="5" t="n">
        <v>525001</v>
      </c>
      <c r="M63" s="6" t="n">
        <v>25.52965476</v>
      </c>
      <c r="N63" s="7">
        <f>IF(ISNUMBER(_xll.BDP($C63, "DELTA_MID")),_xll.BDP($C63, "DELTA_MID")," ")</f>
        <v/>
      </c>
      <c r="O63" s="7">
        <f>IF(ISNUMBER(N63),_xll.BDP($C63, "OPT_UNDL_TICKER"),"")</f>
        <v/>
      </c>
      <c r="P63" s="8">
        <f>IF(ISNUMBER(N63),_xll.BDP($C63, "OPT_UNDL_PX")," ")</f>
        <v/>
      </c>
      <c r="Q63" s="7">
        <f>IF(ISNUMBER(N63),+G63*_xll.BDP($C63, "PX_POS_MULT_FACTOR")*P63/K63," ")</f>
        <v/>
      </c>
      <c r="R63" s="8">
        <f>IF(OR($A63="TUA",$A63="TYA"),"",IF(ISNUMBER(_xll.BDP($C63,"DUR_ADJ_OAS_MID")),_xll.BDP($C63,"DUR_ADJ_OAS_MID"),IF(ISNUMBER(_xll.BDP($E63&amp;" ISIN","DUR_ADJ_OAS_MID")),_xll.BDP($E63&amp;" ISIN","DUR_ADJ_OAS_MID")," ")))</f>
        <v/>
      </c>
      <c r="S63" s="7">
        <f>IF(ISNUMBER(N63),Q63*N63,IF(ISNUMBER(R63),J63*R63," "))</f>
        <v/>
      </c>
      <c r="T63" t="inlineStr">
        <is>
          <t>TRSBA0024 00001</t>
        </is>
      </c>
      <c r="U63" t="inlineStr">
        <is>
          <t>Swap</t>
        </is>
      </c>
      <c r="AG63" s="6" t="n">
        <v>25.52682717</v>
      </c>
    </row>
    <row r="64">
      <c r="A64" t="inlineStr">
        <is>
          <t>CAS</t>
        </is>
      </c>
      <c r="B64" t="inlineStr">
        <is>
          <t>TRS SBAR SOFR +95 061527</t>
        </is>
      </c>
      <c r="C64" t="inlineStr">
        <is>
          <t>TRSBP0008 00001</t>
        </is>
      </c>
      <c r="F64" t="inlineStr">
        <is>
          <t>TRSBP0008 00001</t>
        </is>
      </c>
      <c r="G64" s="1" t="n">
        <v>-2443226</v>
      </c>
      <c r="H64" s="1" t="n">
        <v>1</v>
      </c>
      <c r="I64" s="2" t="n">
        <v>-2443226</v>
      </c>
      <c r="J64" s="3" t="n">
        <v>-0.1823084</v>
      </c>
      <c r="K64" s="4" t="n">
        <v>13403094.27865476</v>
      </c>
      <c r="L64" s="5" t="n">
        <v>525001</v>
      </c>
      <c r="M64" s="6" t="n">
        <v>25.52965476</v>
      </c>
      <c r="N64" s="7">
        <f>IF(ISNUMBER(_xll.BDP($C64, "DELTA_MID")),_xll.BDP($C64, "DELTA_MID")," ")</f>
        <v/>
      </c>
      <c r="O64" s="7">
        <f>IF(ISNUMBER(N64),_xll.BDP($C64, "OPT_UNDL_TICKER"),"")</f>
        <v/>
      </c>
      <c r="P64" s="8">
        <f>IF(ISNUMBER(N64),_xll.BDP($C64, "OPT_UNDL_PX")," ")</f>
        <v/>
      </c>
      <c r="Q64" s="7">
        <f>IF(ISNUMBER(N64),+G64*_xll.BDP($C64, "PX_POS_MULT_FACTOR")*P64/K64," ")</f>
        <v/>
      </c>
      <c r="R64" s="8">
        <f>IF(OR($A64="TUA",$A64="TYA"),"",IF(ISNUMBER(_xll.BDP($C64,"DUR_ADJ_OAS_MID")),_xll.BDP($C64,"DUR_ADJ_OAS_MID"),IF(ISNUMBER(_xll.BDP($E64&amp;" ISIN","DUR_ADJ_OAS_MID")),_xll.BDP($E64&amp;" ISIN","DUR_ADJ_OAS_MID")," ")))</f>
        <v/>
      </c>
      <c r="S64" s="7">
        <f>IF(ISNUMBER(N64),Q64*N64,IF(ISNUMBER(R64),J64*R64," "))</f>
        <v/>
      </c>
      <c r="T64" t="inlineStr">
        <is>
          <t>TRSBP0008 00001</t>
        </is>
      </c>
      <c r="U64" t="inlineStr">
        <is>
          <t>Swap</t>
        </is>
      </c>
      <c r="AG64" s="6" t="n">
        <v>25.52682717</v>
      </c>
    </row>
    <row r="65">
      <c r="A65" t="inlineStr">
        <is>
          <t>CAS</t>
        </is>
      </c>
      <c r="B65" t="inlineStr">
        <is>
          <t>TRS CSIN0300 SOFR -520 011527</t>
        </is>
      </c>
      <c r="C65" t="inlineStr">
        <is>
          <t>TRSUB0009 00001</t>
        </is>
      </c>
      <c r="F65" t="inlineStr">
        <is>
          <t>TRSUB0009 00001</t>
        </is>
      </c>
      <c r="G65" s="1" t="n">
        <v>-2152576.82</v>
      </c>
      <c r="H65" s="1" t="n">
        <v>1</v>
      </c>
      <c r="I65" s="2" t="n">
        <v>-2152576.82</v>
      </c>
      <c r="J65" s="3" t="n">
        <v>-0.16062077</v>
      </c>
      <c r="K65" s="4" t="n">
        <v>13403094.27865476</v>
      </c>
      <c r="L65" s="5" t="n">
        <v>525001</v>
      </c>
      <c r="M65" s="6" t="n">
        <v>25.52965476</v>
      </c>
      <c r="N65" s="7">
        <f>IF(ISNUMBER(_xll.BDP($C65, "DELTA_MID")),_xll.BDP($C65, "DELTA_MID")," ")</f>
        <v/>
      </c>
      <c r="O65" s="7">
        <f>IF(ISNUMBER(N65),_xll.BDP($C65, "OPT_UNDL_TICKER"),"")</f>
        <v/>
      </c>
      <c r="P65" s="8">
        <f>IF(ISNUMBER(N65),_xll.BDP($C65, "OPT_UNDL_PX")," ")</f>
        <v/>
      </c>
      <c r="Q65" s="7">
        <f>IF(ISNUMBER(N65),+G65*_xll.BDP($C65, "PX_POS_MULT_FACTOR")*P65/K65," ")</f>
        <v/>
      </c>
      <c r="R65" s="8">
        <f>IF(OR($A65="TUA",$A65="TYA"),"",IF(ISNUMBER(_xll.BDP($C65,"DUR_ADJ_OAS_MID")),_xll.BDP($C65,"DUR_ADJ_OAS_MID"),IF(ISNUMBER(_xll.BDP($E65&amp;" ISIN","DUR_ADJ_OAS_MID")),_xll.BDP($E65&amp;" ISIN","DUR_ADJ_OAS_MID")," ")))</f>
        <v/>
      </c>
      <c r="S65" s="7">
        <f>IF(ISNUMBER(N65),Q65*N65,IF(ISNUMBER(R65),J65*R65," "))</f>
        <v/>
      </c>
      <c r="T65" t="inlineStr">
        <is>
          <t>TRSUB0009 00001</t>
        </is>
      </c>
      <c r="U65" t="inlineStr">
        <is>
          <t>Swap</t>
        </is>
      </c>
      <c r="AG65" s="6" t="n">
        <v>25.52682717</v>
      </c>
    </row>
    <row r="66">
      <c r="A66" t="inlineStr">
        <is>
          <t>CAS</t>
        </is>
      </c>
      <c r="B66" t="inlineStr">
        <is>
          <t>TRS CSIN0905 SOFR -860 011527</t>
        </is>
      </c>
      <c r="C66" t="inlineStr">
        <is>
          <t>TRSUB0010 00001</t>
        </is>
      </c>
      <c r="F66" t="inlineStr">
        <is>
          <t>TRSUB0010 00001</t>
        </is>
      </c>
      <c r="G66" s="1" t="n">
        <v>-1710891.19</v>
      </c>
      <c r="H66" s="1" t="n">
        <v>1</v>
      </c>
      <c r="I66" s="2" t="n">
        <v>-1710891.19</v>
      </c>
      <c r="J66" s="3" t="n">
        <v>-0.12766311</v>
      </c>
      <c r="K66" s="4" t="n">
        <v>13403094.27865476</v>
      </c>
      <c r="L66" s="5" t="n">
        <v>525001</v>
      </c>
      <c r="M66" s="6" t="n">
        <v>25.52965476</v>
      </c>
      <c r="N66" s="7">
        <f>IF(ISNUMBER(_xll.BDP($C66, "DELTA_MID")),_xll.BDP($C66, "DELTA_MID")," ")</f>
        <v/>
      </c>
      <c r="O66" s="7">
        <f>IF(ISNUMBER(N66),_xll.BDP($C66, "OPT_UNDL_TICKER"),"")</f>
        <v/>
      </c>
      <c r="P66" s="8">
        <f>IF(ISNUMBER(N66),_xll.BDP($C66, "OPT_UNDL_PX")," ")</f>
        <v/>
      </c>
      <c r="Q66" s="7">
        <f>IF(ISNUMBER(N66),+G66*_xll.BDP($C66, "PX_POS_MULT_FACTOR")*P66/K66," ")</f>
        <v/>
      </c>
      <c r="R66" s="8">
        <f>IF(OR($A66="TUA",$A66="TYA"),"",IF(ISNUMBER(_xll.BDP($C66,"DUR_ADJ_OAS_MID")),_xll.BDP($C66,"DUR_ADJ_OAS_MID"),IF(ISNUMBER(_xll.BDP($E66&amp;" ISIN","DUR_ADJ_OAS_MID")),_xll.BDP($E66&amp;" ISIN","DUR_ADJ_OAS_MID")," ")))</f>
        <v/>
      </c>
      <c r="S66" s="7">
        <f>IF(ISNUMBER(N66),Q66*N66,IF(ISNUMBER(R66),J66*R66," "))</f>
        <v/>
      </c>
      <c r="T66" t="inlineStr">
        <is>
          <t>TRSUB0010 00001</t>
        </is>
      </c>
      <c r="U66" t="inlineStr">
        <is>
          <t>Swap</t>
        </is>
      </c>
      <c r="AG66" s="6" t="n">
        <v>25.52682717</v>
      </c>
    </row>
    <row r="67">
      <c r="A67" t="inlineStr">
        <is>
          <t>CAS</t>
        </is>
      </c>
      <c r="B67" t="inlineStr">
        <is>
          <t>TRS CSIN0852 SOFR -1240 011527</t>
        </is>
      </c>
      <c r="C67" t="inlineStr">
        <is>
          <t>TRSUB0011 00001</t>
        </is>
      </c>
      <c r="F67" t="inlineStr">
        <is>
          <t>TRSUB0011 00001</t>
        </is>
      </c>
      <c r="G67" s="1" t="n">
        <v>-836357</v>
      </c>
      <c r="H67" s="1" t="n">
        <v>1</v>
      </c>
      <c r="I67" s="2" t="n">
        <v>-836357</v>
      </c>
      <c r="J67" s="3" t="n">
        <v>-0.0624072</v>
      </c>
      <c r="K67" s="4" t="n">
        <v>13403094.27865476</v>
      </c>
      <c r="L67" s="5" t="n">
        <v>525001</v>
      </c>
      <c r="M67" s="6" t="n">
        <v>25.52965476</v>
      </c>
      <c r="N67" s="7">
        <f>IF(ISNUMBER(_xll.BDP($C67, "DELTA_MID")),_xll.BDP($C67, "DELTA_MID")," ")</f>
        <v/>
      </c>
      <c r="O67" s="7">
        <f>IF(ISNUMBER(N67),_xll.BDP($C67, "OPT_UNDL_TICKER"),"")</f>
        <v/>
      </c>
      <c r="P67" s="8">
        <f>IF(ISNUMBER(N67),_xll.BDP($C67, "OPT_UNDL_PX")," ")</f>
        <v/>
      </c>
      <c r="Q67" s="7">
        <f>IF(ISNUMBER(N67),+G67*_xll.BDP($C67, "PX_POS_MULT_FACTOR")*P67/K67," ")</f>
        <v/>
      </c>
      <c r="R67" s="8">
        <f>IF(OR($A67="TUA",$A67="TYA"),"",IF(ISNUMBER(_xll.BDP($C67,"DUR_ADJ_OAS_MID")),_xll.BDP($C67,"DUR_ADJ_OAS_MID"),IF(ISNUMBER(_xll.BDP($E67&amp;" ISIN","DUR_ADJ_OAS_MID")),_xll.BDP($E67&amp;" ISIN","DUR_ADJ_OAS_MID")," ")))</f>
        <v/>
      </c>
      <c r="S67" s="7">
        <f>IF(ISNUMBER(N67),Q67*N67,IF(ISNUMBER(R67),J67*R67," "))</f>
        <v/>
      </c>
      <c r="T67" t="inlineStr">
        <is>
          <t>TRSUB0011 00001</t>
        </is>
      </c>
      <c r="U67" t="inlineStr">
        <is>
          <t>Swap</t>
        </is>
      </c>
      <c r="AG67" s="6" t="n">
        <v>25.52682717</v>
      </c>
    </row>
    <row r="68">
      <c r="A68" t="inlineStr">
        <is>
          <t>CAS</t>
        </is>
      </c>
      <c r="B68" t="inlineStr">
        <is>
          <t>TRS C932000N SOFR -1950 011527</t>
        </is>
      </c>
      <c r="C68" t="inlineStr">
        <is>
          <t>TRSUB0012 00001</t>
        </is>
      </c>
      <c r="F68" t="inlineStr">
        <is>
          <t>TRSUB0012 00001</t>
        </is>
      </c>
      <c r="G68" s="1" t="n">
        <v>-1232375.29</v>
      </c>
      <c r="H68" s="1" t="n">
        <v>1</v>
      </c>
      <c r="I68" s="2" t="n">
        <v>-1232375.29</v>
      </c>
      <c r="J68" s="3" t="n">
        <v>-0.09195726</v>
      </c>
      <c r="K68" s="4" t="n">
        <v>13403094.27865476</v>
      </c>
      <c r="L68" s="5" t="n">
        <v>525001</v>
      </c>
      <c r="M68" s="6" t="n">
        <v>25.52965476</v>
      </c>
      <c r="N68" s="7">
        <f>IF(ISNUMBER(_xll.BDP($C68, "DELTA_MID")),_xll.BDP($C68, "DELTA_MID")," ")</f>
        <v/>
      </c>
      <c r="O68" s="7">
        <f>IF(ISNUMBER(N68),_xll.BDP($C68, "OPT_UNDL_TICKER"),"")</f>
        <v/>
      </c>
      <c r="P68" s="8">
        <f>IF(ISNUMBER(N68),_xll.BDP($C68, "OPT_UNDL_PX")," ")</f>
        <v/>
      </c>
      <c r="Q68" s="7">
        <f>IF(ISNUMBER(N68),+G68*_xll.BDP($C68, "PX_POS_MULT_FACTOR")*P68/K68," ")</f>
        <v/>
      </c>
      <c r="R68" s="8">
        <f>IF(OR($A68="TUA",$A68="TYA"),"",IF(ISNUMBER(_xll.BDP($C68,"DUR_ADJ_OAS_MID")),_xll.BDP($C68,"DUR_ADJ_OAS_MID"),IF(ISNUMBER(_xll.BDP($E68&amp;" ISIN","DUR_ADJ_OAS_MID")),_xll.BDP($E68&amp;" ISIN","DUR_ADJ_OAS_MID")," ")))</f>
        <v/>
      </c>
      <c r="S68" s="7">
        <f>IF(ISNUMBER(N68),Q68*N68,IF(ISNUMBER(R68),J68*R68," "))</f>
        <v/>
      </c>
      <c r="T68" t="inlineStr">
        <is>
          <t>TRSUB0012 00001</t>
        </is>
      </c>
      <c r="U68" t="inlineStr">
        <is>
          <t>Swap</t>
        </is>
      </c>
      <c r="AG68" s="6" t="n">
        <v>25.52682717</v>
      </c>
    </row>
    <row r="69">
      <c r="A69" t="inlineStr">
        <is>
          <t>CAS</t>
        </is>
      </c>
      <c r="B69" t="inlineStr">
        <is>
          <t>TRS CSIN0300 SOFR -840 101526</t>
        </is>
      </c>
      <c r="C69" t="inlineStr">
        <is>
          <t>TRSUB0021 00001</t>
        </is>
      </c>
      <c r="F69" t="inlineStr">
        <is>
          <t>TRSUB0021 00001</t>
        </is>
      </c>
      <c r="G69" s="1" t="n">
        <v>-567575.84</v>
      </c>
      <c r="H69" s="1" t="n">
        <v>1</v>
      </c>
      <c r="I69" s="2" t="n">
        <v>-567575.84</v>
      </c>
      <c r="J69" s="3" t="n">
        <v>-0.04235132</v>
      </c>
      <c r="K69" s="4" t="n">
        <v>13403094.27865476</v>
      </c>
      <c r="L69" s="5" t="n">
        <v>525001</v>
      </c>
      <c r="M69" s="6" t="n">
        <v>25.52965476</v>
      </c>
      <c r="N69" s="7">
        <f>IF(ISNUMBER(_xll.BDP($C69, "DELTA_MID")),_xll.BDP($C69, "DELTA_MID")," ")</f>
        <v/>
      </c>
      <c r="O69" s="7">
        <f>IF(ISNUMBER(N69),_xll.BDP($C69, "OPT_UNDL_TICKER"),"")</f>
        <v/>
      </c>
      <c r="P69" s="8">
        <f>IF(ISNUMBER(N69),_xll.BDP($C69, "OPT_UNDL_PX")," ")</f>
        <v/>
      </c>
      <c r="Q69" s="7">
        <f>IF(ISNUMBER(N69),+G69*_xll.BDP($C69, "PX_POS_MULT_FACTOR")*P69/K69," ")</f>
        <v/>
      </c>
      <c r="R69" s="8">
        <f>IF(OR($A69="TUA",$A69="TYA"),"",IF(ISNUMBER(_xll.BDP($C69,"DUR_ADJ_OAS_MID")),_xll.BDP($C69,"DUR_ADJ_OAS_MID"),IF(ISNUMBER(_xll.BDP($E69&amp;" ISIN","DUR_ADJ_OAS_MID")),_xll.BDP($E69&amp;" ISIN","DUR_ADJ_OAS_MID")," ")))</f>
        <v/>
      </c>
      <c r="S69" s="7">
        <f>IF(ISNUMBER(N69),Q69*N69,IF(ISNUMBER(R69),J69*R69," "))</f>
        <v/>
      </c>
      <c r="T69" t="inlineStr">
        <is>
          <t>TRSUB0021 00001</t>
        </is>
      </c>
      <c r="U69" t="inlineStr">
        <is>
          <t>Swap</t>
        </is>
      </c>
      <c r="AG69" s="6" t="n">
        <v>25.52682717</v>
      </c>
    </row>
    <row r="70">
      <c r="A70" t="inlineStr">
        <is>
          <t>CAS</t>
        </is>
      </c>
      <c r="B70" t="inlineStr">
        <is>
          <t>TRS CSIN0905 SOFR -1400 101526</t>
        </is>
      </c>
      <c r="C70" t="inlineStr">
        <is>
          <t>TRSUB0022 00001</t>
        </is>
      </c>
      <c r="F70" t="inlineStr">
        <is>
          <t>TRSUB0022 00001</t>
        </is>
      </c>
      <c r="G70" s="1" t="n">
        <v>-490784.49</v>
      </c>
      <c r="H70" s="1" t="n">
        <v>1</v>
      </c>
      <c r="I70" s="2" t="n">
        <v>-490784.49</v>
      </c>
      <c r="J70" s="3" t="n">
        <v>-0.03662131</v>
      </c>
      <c r="K70" s="4" t="n">
        <v>13403094.27865476</v>
      </c>
      <c r="L70" s="5" t="n">
        <v>525001</v>
      </c>
      <c r="M70" s="6" t="n">
        <v>25.52965476</v>
      </c>
      <c r="N70" s="7">
        <f>IF(ISNUMBER(_xll.BDP($C70, "DELTA_MID")),_xll.BDP($C70, "DELTA_MID")," ")</f>
        <v/>
      </c>
      <c r="O70" s="7">
        <f>IF(ISNUMBER(N70),_xll.BDP($C70, "OPT_UNDL_TICKER"),"")</f>
        <v/>
      </c>
      <c r="P70" s="8">
        <f>IF(ISNUMBER(N70),_xll.BDP($C70, "OPT_UNDL_PX")," ")</f>
        <v/>
      </c>
      <c r="Q70" s="7">
        <f>IF(ISNUMBER(N70),+G70*_xll.BDP($C70, "PX_POS_MULT_FACTOR")*P70/K70," ")</f>
        <v/>
      </c>
      <c r="R70" s="8">
        <f>IF(OR($A70="TUA",$A70="TYA"),"",IF(ISNUMBER(_xll.BDP($C70,"DUR_ADJ_OAS_MID")),_xll.BDP($C70,"DUR_ADJ_OAS_MID"),IF(ISNUMBER(_xll.BDP($E70&amp;" ISIN","DUR_ADJ_OAS_MID")),_xll.BDP($E70&amp;" ISIN","DUR_ADJ_OAS_MID")," ")))</f>
        <v/>
      </c>
      <c r="S70" s="7">
        <f>IF(ISNUMBER(N70),Q70*N70,IF(ISNUMBER(R70),J70*R70," "))</f>
        <v/>
      </c>
      <c r="T70" t="inlineStr">
        <is>
          <t>TRSUB0022 00001</t>
        </is>
      </c>
      <c r="U70" t="inlineStr">
        <is>
          <t>Swap</t>
        </is>
      </c>
      <c r="AG70" s="6" t="n">
        <v>25.52682717</v>
      </c>
    </row>
    <row r="71">
      <c r="A71" t="inlineStr">
        <is>
          <t>CAS</t>
        </is>
      </c>
      <c r="B71" t="inlineStr">
        <is>
          <t>TRS CSIN0852 SOFR -1310 101526</t>
        </is>
      </c>
      <c r="C71" t="inlineStr">
        <is>
          <t>TRSUB0023 00001</t>
        </is>
      </c>
      <c r="F71" t="inlineStr">
        <is>
          <t>TRSUB0023 00001</t>
        </is>
      </c>
      <c r="G71" s="1" t="n">
        <v>-254817.67</v>
      </c>
      <c r="H71" s="1" t="n">
        <v>1</v>
      </c>
      <c r="I71" s="2" t="n">
        <v>-254817.67</v>
      </c>
      <c r="J71" s="3" t="n">
        <v>-0.01901396</v>
      </c>
      <c r="K71" s="4" t="n">
        <v>13403094.27865476</v>
      </c>
      <c r="L71" s="5" t="n">
        <v>525001</v>
      </c>
      <c r="M71" s="6" t="n">
        <v>25.52965476</v>
      </c>
      <c r="N71" s="7">
        <f>IF(ISNUMBER(_xll.BDP($C71, "DELTA_MID")),_xll.BDP($C71, "DELTA_MID")," ")</f>
        <v/>
      </c>
      <c r="O71" s="7">
        <f>IF(ISNUMBER(N71),_xll.BDP($C71, "OPT_UNDL_TICKER"),"")</f>
        <v/>
      </c>
      <c r="P71" s="8">
        <f>IF(ISNUMBER(N71),_xll.BDP($C71, "OPT_UNDL_PX")," ")</f>
        <v/>
      </c>
      <c r="Q71" s="7">
        <f>IF(ISNUMBER(N71),+G71*_xll.BDP($C71, "PX_POS_MULT_FACTOR")*P71/K71," ")</f>
        <v/>
      </c>
      <c r="R71" s="8">
        <f>IF(OR($A71="TUA",$A71="TYA"),"",IF(ISNUMBER(_xll.BDP($C71,"DUR_ADJ_OAS_MID")),_xll.BDP($C71,"DUR_ADJ_OAS_MID"),IF(ISNUMBER(_xll.BDP($E71&amp;" ISIN","DUR_ADJ_OAS_MID")),_xll.BDP($E71&amp;" ISIN","DUR_ADJ_OAS_MID")," ")))</f>
        <v/>
      </c>
      <c r="S71" s="7">
        <f>IF(ISNUMBER(N71),Q71*N71,IF(ISNUMBER(R71),J71*R71," "))</f>
        <v/>
      </c>
      <c r="T71" t="inlineStr">
        <is>
          <t>TRSUB0023 00001</t>
        </is>
      </c>
      <c r="U71" t="inlineStr">
        <is>
          <t>Swap</t>
        </is>
      </c>
      <c r="AG71" s="6" t="n">
        <v>25.52682717</v>
      </c>
    </row>
    <row r="72">
      <c r="A72" t="inlineStr">
        <is>
          <t>CAS</t>
        </is>
      </c>
      <c r="B72" t="inlineStr">
        <is>
          <t>TRS C932000N SOFR -1700 101526</t>
        </is>
      </c>
      <c r="C72" t="inlineStr">
        <is>
          <t>TRSUB0024 00001</t>
        </is>
      </c>
      <c r="F72" t="inlineStr">
        <is>
          <t>TRSUB0024 00001</t>
        </is>
      </c>
      <c r="G72" s="1" t="n">
        <v>-299298.22</v>
      </c>
      <c r="H72" s="1" t="n">
        <v>1</v>
      </c>
      <c r="I72" s="2" t="n">
        <v>-299298.22</v>
      </c>
      <c r="J72" s="3" t="n">
        <v>-0.02233301</v>
      </c>
      <c r="K72" s="4" t="n">
        <v>13403094.27865476</v>
      </c>
      <c r="L72" s="5" t="n">
        <v>525001</v>
      </c>
      <c r="M72" s="6" t="n">
        <v>25.52965476</v>
      </c>
      <c r="N72" s="7">
        <f>IF(ISNUMBER(_xll.BDP($C72, "DELTA_MID")),_xll.BDP($C72, "DELTA_MID")," ")</f>
        <v/>
      </c>
      <c r="O72" s="7">
        <f>IF(ISNUMBER(N72),_xll.BDP($C72, "OPT_UNDL_TICKER"),"")</f>
        <v/>
      </c>
      <c r="P72" s="8">
        <f>IF(ISNUMBER(N72),_xll.BDP($C72, "OPT_UNDL_PX")," ")</f>
        <v/>
      </c>
      <c r="Q72" s="7">
        <f>IF(ISNUMBER(N72),+G72*_xll.BDP($C72, "PX_POS_MULT_FACTOR")*P72/K72," ")</f>
        <v/>
      </c>
      <c r="R72" s="8">
        <f>IF(OR($A72="TUA",$A72="TYA"),"",IF(ISNUMBER(_xll.BDP($C72,"DUR_ADJ_OAS_MID")),_xll.BDP($C72,"DUR_ADJ_OAS_MID"),IF(ISNUMBER(_xll.BDP($E72&amp;" ISIN","DUR_ADJ_OAS_MID")),_xll.BDP($E72&amp;" ISIN","DUR_ADJ_OAS_MID")," ")))</f>
        <v/>
      </c>
      <c r="S72" s="7">
        <f>IF(ISNUMBER(N72),Q72*N72,IF(ISNUMBER(R72),J72*R72," "))</f>
        <v/>
      </c>
      <c r="T72" t="inlineStr">
        <is>
          <t>TRSUB0024 00001</t>
        </is>
      </c>
      <c r="U72" t="inlineStr">
        <is>
          <t>Swap</t>
        </is>
      </c>
      <c r="AG72" s="6" t="n">
        <v>25.52682717</v>
      </c>
    </row>
    <row r="73">
      <c r="A73" t="inlineStr">
        <is>
          <t>CAS</t>
        </is>
      </c>
      <c r="B73" t="inlineStr">
        <is>
          <t>TRS CSIN0300 SOFR -680 041527</t>
        </is>
      </c>
      <c r="C73" t="inlineStr">
        <is>
          <t>TRSUB0025 00001</t>
        </is>
      </c>
      <c r="F73" t="inlineStr">
        <is>
          <t>TRSUB0025 00001</t>
        </is>
      </c>
      <c r="G73" s="1" t="n">
        <v>-364665.08</v>
      </c>
      <c r="H73" s="1" t="n">
        <v>1</v>
      </c>
      <c r="I73" s="2" t="n">
        <v>-364665.08</v>
      </c>
      <c r="J73" s="3" t="n">
        <v>-0.02721054</v>
      </c>
      <c r="K73" s="4" t="n">
        <v>13403094.27865476</v>
      </c>
      <c r="L73" s="5" t="n">
        <v>525001</v>
      </c>
      <c r="M73" s="6" t="n">
        <v>25.52965476</v>
      </c>
      <c r="N73" s="7">
        <f>IF(ISNUMBER(_xll.BDP($C73, "DELTA_MID")),_xll.BDP($C73, "DELTA_MID")," ")</f>
        <v/>
      </c>
      <c r="O73" s="7">
        <f>IF(ISNUMBER(N73),_xll.BDP($C73, "OPT_UNDL_TICKER"),"")</f>
        <v/>
      </c>
      <c r="P73" s="8">
        <f>IF(ISNUMBER(N73),_xll.BDP($C73, "OPT_UNDL_PX")," ")</f>
        <v/>
      </c>
      <c r="Q73" s="7">
        <f>IF(ISNUMBER(N73),+G73*_xll.BDP($C73, "PX_POS_MULT_FACTOR")*P73/K73," ")</f>
        <v/>
      </c>
      <c r="R73" s="8">
        <f>IF(OR($A73="TUA",$A73="TYA"),"",IF(ISNUMBER(_xll.BDP($C73,"DUR_ADJ_OAS_MID")),_xll.BDP($C73,"DUR_ADJ_OAS_MID"),IF(ISNUMBER(_xll.BDP($E73&amp;" ISIN","DUR_ADJ_OAS_MID")),_xll.BDP($E73&amp;" ISIN","DUR_ADJ_OAS_MID")," ")))</f>
        <v/>
      </c>
      <c r="S73" s="7">
        <f>IF(ISNUMBER(N73),Q73*N73,IF(ISNUMBER(R73),J73*R73," "))</f>
        <v/>
      </c>
      <c r="T73" t="inlineStr">
        <is>
          <t>TRSUB0025 00001</t>
        </is>
      </c>
      <c r="U73" t="inlineStr">
        <is>
          <t>Swap</t>
        </is>
      </c>
      <c r="AG73" s="6" t="n">
        <v>25.52682717</v>
      </c>
    </row>
    <row r="74">
      <c r="A74" t="inlineStr">
        <is>
          <t>CAS</t>
        </is>
      </c>
      <c r="B74" t="inlineStr">
        <is>
          <t>TRS CSIN0905 SOFR -1120 041527</t>
        </is>
      </c>
      <c r="C74" t="inlineStr">
        <is>
          <t>TRSUB0026 00001</t>
        </is>
      </c>
      <c r="F74" t="inlineStr">
        <is>
          <t>TRSUB0026 00001</t>
        </is>
      </c>
      <c r="G74" s="1" t="n">
        <v>-301599.41</v>
      </c>
      <c r="H74" s="1" t="n">
        <v>1</v>
      </c>
      <c r="I74" s="2" t="n">
        <v>-301599.41</v>
      </c>
      <c r="J74" s="3" t="n">
        <v>-0.02250472</v>
      </c>
      <c r="K74" s="4" t="n">
        <v>13403094.27865476</v>
      </c>
      <c r="L74" s="5" t="n">
        <v>525001</v>
      </c>
      <c r="M74" s="6" t="n">
        <v>25.52965476</v>
      </c>
      <c r="N74" s="7">
        <f>IF(ISNUMBER(_xll.BDP($C74, "DELTA_MID")),_xll.BDP($C74, "DELTA_MID")," ")</f>
        <v/>
      </c>
      <c r="O74" s="7">
        <f>IF(ISNUMBER(N74),_xll.BDP($C74, "OPT_UNDL_TICKER"),"")</f>
        <v/>
      </c>
      <c r="P74" s="8">
        <f>IF(ISNUMBER(N74),_xll.BDP($C74, "OPT_UNDL_PX")," ")</f>
        <v/>
      </c>
      <c r="Q74" s="7">
        <f>IF(ISNUMBER(N74),+G74*_xll.BDP($C74, "PX_POS_MULT_FACTOR")*P74/K74," ")</f>
        <v/>
      </c>
      <c r="R74" s="8">
        <f>IF(OR($A74="TUA",$A74="TYA"),"",IF(ISNUMBER(_xll.BDP($C74,"DUR_ADJ_OAS_MID")),_xll.BDP($C74,"DUR_ADJ_OAS_MID"),IF(ISNUMBER(_xll.BDP($E74&amp;" ISIN","DUR_ADJ_OAS_MID")),_xll.BDP($E74&amp;" ISIN","DUR_ADJ_OAS_MID")," ")))</f>
        <v/>
      </c>
      <c r="S74" s="7">
        <f>IF(ISNUMBER(N74),Q74*N74,IF(ISNUMBER(R74),J74*R74," "))</f>
        <v/>
      </c>
      <c r="T74" t="inlineStr">
        <is>
          <t>TRSUB0026 00001</t>
        </is>
      </c>
      <c r="U74" t="inlineStr">
        <is>
          <t>Swap</t>
        </is>
      </c>
      <c r="AG74" s="6" t="n">
        <v>25.52682717</v>
      </c>
    </row>
    <row r="75">
      <c r="A75" t="inlineStr">
        <is>
          <t>CAS</t>
        </is>
      </c>
      <c r="B75" t="inlineStr">
        <is>
          <t>TRS CSIN0852 SOFR -1260 041527</t>
        </is>
      </c>
      <c r="C75" t="inlineStr">
        <is>
          <t>TRSUB0027 00001</t>
        </is>
      </c>
      <c r="F75" t="inlineStr">
        <is>
          <t>TRSUB0027 00001</t>
        </is>
      </c>
      <c r="G75" s="1" t="n">
        <v>-170298.94</v>
      </c>
      <c r="H75" s="1" t="n">
        <v>1</v>
      </c>
      <c r="I75" s="2" t="n">
        <v>-170298.94</v>
      </c>
      <c r="J75" s="3" t="n">
        <v>-0.01270735</v>
      </c>
      <c r="K75" s="4" t="n">
        <v>13403094.27865476</v>
      </c>
      <c r="L75" s="5" t="n">
        <v>525001</v>
      </c>
      <c r="M75" s="6" t="n">
        <v>25.52965476</v>
      </c>
      <c r="N75" s="7">
        <f>IF(ISNUMBER(_xll.BDP($C75, "DELTA_MID")),_xll.BDP($C75, "DELTA_MID")," ")</f>
        <v/>
      </c>
      <c r="O75" s="7">
        <f>IF(ISNUMBER(N75),_xll.BDP($C75, "OPT_UNDL_TICKER"),"")</f>
        <v/>
      </c>
      <c r="P75" s="8">
        <f>IF(ISNUMBER(N75),_xll.BDP($C75, "OPT_UNDL_PX")," ")</f>
        <v/>
      </c>
      <c r="Q75" s="7">
        <f>IF(ISNUMBER(N75),+G75*_xll.BDP($C75, "PX_POS_MULT_FACTOR")*P75/K75," ")</f>
        <v/>
      </c>
      <c r="R75" s="8">
        <f>IF(OR($A75="TUA",$A75="TYA"),"",IF(ISNUMBER(_xll.BDP($C75,"DUR_ADJ_OAS_MID")),_xll.BDP($C75,"DUR_ADJ_OAS_MID"),IF(ISNUMBER(_xll.BDP($E75&amp;" ISIN","DUR_ADJ_OAS_MID")),_xll.BDP($E75&amp;" ISIN","DUR_ADJ_OAS_MID")," ")))</f>
        <v/>
      </c>
      <c r="S75" s="7">
        <f>IF(ISNUMBER(N75),Q75*N75,IF(ISNUMBER(R75),J75*R75," "))</f>
        <v/>
      </c>
      <c r="T75" t="inlineStr">
        <is>
          <t>TRSUB0027 00001</t>
        </is>
      </c>
      <c r="U75" t="inlineStr">
        <is>
          <t>Swap</t>
        </is>
      </c>
      <c r="AG75" s="6" t="n">
        <v>25.52682717</v>
      </c>
    </row>
    <row r="76">
      <c r="A76" t="inlineStr">
        <is>
          <t>CAS</t>
        </is>
      </c>
      <c r="B76" t="inlineStr">
        <is>
          <t>TRS C932000N SOFR -1750 041527</t>
        </is>
      </c>
      <c r="C76" t="inlineStr">
        <is>
          <t>TRSUB0028 00001</t>
        </is>
      </c>
      <c r="F76" t="inlineStr">
        <is>
          <t>TRSUB0028 00001</t>
        </is>
      </c>
      <c r="G76" s="1" t="n">
        <v>-199697.32</v>
      </c>
      <c r="H76" s="1" t="n">
        <v>1</v>
      </c>
      <c r="I76" s="2" t="n">
        <v>-199697.32</v>
      </c>
      <c r="J76" s="3" t="n">
        <v>-0.01490099</v>
      </c>
      <c r="K76" s="4" t="n">
        <v>13403094.27865476</v>
      </c>
      <c r="L76" s="5" t="n">
        <v>525001</v>
      </c>
      <c r="M76" s="6" t="n">
        <v>25.52965476</v>
      </c>
      <c r="N76" s="7">
        <f>IF(ISNUMBER(_xll.BDP($C76, "DELTA_MID")),_xll.BDP($C76, "DELTA_MID")," ")</f>
        <v/>
      </c>
      <c r="O76" s="7">
        <f>IF(ISNUMBER(N76),_xll.BDP($C76, "OPT_UNDL_TICKER"),"")</f>
        <v/>
      </c>
      <c r="P76" s="8">
        <f>IF(ISNUMBER(N76),_xll.BDP($C76, "OPT_UNDL_PX")," ")</f>
        <v/>
      </c>
      <c r="Q76" s="7">
        <f>IF(ISNUMBER(N76),+G76*_xll.BDP($C76, "PX_POS_MULT_FACTOR")*P76/K76," ")</f>
        <v/>
      </c>
      <c r="R76" s="8">
        <f>IF(OR($A76="TUA",$A76="TYA"),"",IF(ISNUMBER(_xll.BDP($C76,"DUR_ADJ_OAS_MID")),_xll.BDP($C76,"DUR_ADJ_OAS_MID"),IF(ISNUMBER(_xll.BDP($E76&amp;" ISIN","DUR_ADJ_OAS_MID")),_xll.BDP($E76&amp;" ISIN","DUR_ADJ_OAS_MID")," ")))</f>
        <v/>
      </c>
      <c r="S76" s="7">
        <f>IF(ISNUMBER(N76),Q76*N76,IF(ISNUMBER(R76),J76*R76," "))</f>
        <v/>
      </c>
      <c r="T76" t="inlineStr">
        <is>
          <t>TRSUB0028 00001</t>
        </is>
      </c>
      <c r="U76" t="inlineStr">
        <is>
          <t>Swap</t>
        </is>
      </c>
      <c r="AG76" s="6" t="n">
        <v>25.52682717</v>
      </c>
    </row>
    <row r="77">
      <c r="A77" t="inlineStr">
        <is>
          <t>CAS</t>
        </is>
      </c>
      <c r="B77" t="inlineStr">
        <is>
          <t>SIMPLIFY E GOVT MONEY MKT ETF</t>
        </is>
      </c>
      <c r="C77" t="inlineStr">
        <is>
          <t>SBIL</t>
        </is>
      </c>
      <c r="D77" t="inlineStr">
        <is>
          <t>BNVVNP8</t>
        </is>
      </c>
      <c r="E77" t="inlineStr">
        <is>
          <t>US82889N2696</t>
        </is>
      </c>
      <c r="F77" t="inlineStr">
        <is>
          <t>82889N269</t>
        </is>
      </c>
      <c r="G77" s="1" t="n">
        <v>55100</v>
      </c>
      <c r="H77" s="1" t="n">
        <v>100.29</v>
      </c>
      <c r="I77" s="2" t="n">
        <v>5525979</v>
      </c>
      <c r="J77" s="3" t="n">
        <v>0.41233696</v>
      </c>
      <c r="K77" s="4" t="n">
        <v>13403094.27865476</v>
      </c>
      <c r="L77" s="5" t="n">
        <v>525001</v>
      </c>
      <c r="M77" s="6" t="n">
        <v>25.52965476</v>
      </c>
      <c r="N77" s="7">
        <f>IF(ISNUMBER(_xll.BDP($C77, "DELTA_MID")),_xll.BDP($C77, "DELTA_MID")," ")</f>
        <v/>
      </c>
      <c r="O77" s="7">
        <f>IF(ISNUMBER(N77),_xll.BDP($C77, "OPT_UNDL_TICKER"),"")</f>
        <v/>
      </c>
      <c r="P77" s="8">
        <f>IF(ISNUMBER(N77),_xll.BDP($C77, "OPT_UNDL_PX")," ")</f>
        <v/>
      </c>
      <c r="Q77" s="7">
        <f>IF(ISNUMBER(N77),+G77*_xll.BDP($C77, "PX_POS_MULT_FACTOR")*P77/K77," ")</f>
        <v/>
      </c>
      <c r="R77" s="8">
        <f>IF(OR($A77="TUA",$A77="TYA"),"",IF(ISNUMBER(_xll.BDP($C77,"DUR_ADJ_OAS_MID")),_xll.BDP($C77,"DUR_ADJ_OAS_MID"),IF(ISNUMBER(_xll.BDP($E77&amp;" ISIN","DUR_ADJ_OAS_MID")),_xll.BDP($E77&amp;" ISIN","DUR_ADJ_OAS_MID")," ")))</f>
        <v/>
      </c>
      <c r="S77" s="7">
        <f>IF(ISNUMBER(N77),Q77*N77,IF(ISNUMBER(R77),J77*R77," "))</f>
        <v/>
      </c>
      <c r="T77" t="inlineStr">
        <is>
          <t>82889N269</t>
        </is>
      </c>
      <c r="U77" t="inlineStr">
        <is>
          <t>Fund</t>
        </is>
      </c>
      <c r="AG77" s="6" t="n">
        <v>25.52682717</v>
      </c>
    </row>
    <row r="78">
      <c r="A78" t="inlineStr">
        <is>
          <t>CAS</t>
        </is>
      </c>
      <c r="B78" t="inlineStr">
        <is>
          <t>B 1/28/27 Govt</t>
        </is>
      </c>
      <c r="C78" t="inlineStr">
        <is>
          <t>B 1/28/27 Govt</t>
        </is>
      </c>
      <c r="D78" t="inlineStr">
        <is>
          <t>BXW2BR8</t>
        </is>
      </c>
      <c r="E78" t="inlineStr">
        <is>
          <t>US912797VU85</t>
        </is>
      </c>
      <c r="F78" t="inlineStr">
        <is>
          <t>912797VU8</t>
        </is>
      </c>
      <c r="G78" s="1" t="n">
        <v>2350000</v>
      </c>
      <c r="H78" s="1" t="n">
        <v>98.573925</v>
      </c>
      <c r="I78" s="2" t="n">
        <v>2316487.24</v>
      </c>
      <c r="J78" s="3" t="n">
        <v>0.17285142</v>
      </c>
      <c r="K78" s="4" t="n">
        <v>13403094.27865476</v>
      </c>
      <c r="L78" s="5" t="n">
        <v>525001</v>
      </c>
      <c r="M78" s="6" t="n">
        <v>25.52965476</v>
      </c>
      <c r="N78" s="7">
        <f>IF(ISNUMBER(_xll.BDP($C78, "DELTA_MID")),_xll.BDP($C78, "DELTA_MID")," ")</f>
        <v/>
      </c>
      <c r="O78" s="7">
        <f>IF(ISNUMBER(N78),_xll.BDP($C78, "OPT_UNDL_TICKER"),"")</f>
        <v/>
      </c>
      <c r="P78" s="8">
        <f>IF(ISNUMBER(N78),_xll.BDP($C78, "OPT_UNDL_PX")," ")</f>
        <v/>
      </c>
      <c r="Q78" s="7">
        <f>IF(ISNUMBER(N78),+G78*_xll.BDP($C78, "PX_POS_MULT_FACTOR")*P78/K78," ")</f>
        <v/>
      </c>
      <c r="R78" s="8">
        <f>IF(OR($A78="TUA",$A78="TYA"),"",IF(ISNUMBER(_xll.BDP($C78,"DUR_ADJ_OAS_MID")),_xll.BDP($C78,"DUR_ADJ_OAS_MID"),IF(ISNUMBER(_xll.BDP($E78&amp;" ISIN","DUR_ADJ_OAS_MID")),_xll.BDP($E78&amp;" ISIN","DUR_ADJ_OAS_MID")," ")))</f>
        <v/>
      </c>
      <c r="S78" s="7">
        <f>IF(ISNUMBER(N78),Q78*N78,IF(ISNUMBER(R78),J78*R78," "))</f>
        <v/>
      </c>
      <c r="T78" t="inlineStr">
        <is>
          <t>912797VU8</t>
        </is>
      </c>
      <c r="U78" t="inlineStr">
        <is>
          <t>Treasury Bill</t>
        </is>
      </c>
      <c r="AG78" s="6" t="n">
        <v>25.52682717</v>
      </c>
    </row>
    <row r="79">
      <c r="A79" t="inlineStr">
        <is>
          <t>CAS</t>
        </is>
      </c>
      <c r="B79" t="inlineStr">
        <is>
          <t>B 12/3/26 Govt</t>
        </is>
      </c>
      <c r="C79" t="inlineStr">
        <is>
          <t>B 12/3/26 Govt</t>
        </is>
      </c>
      <c r="D79" t="inlineStr">
        <is>
          <t>BW61LR4</t>
        </is>
      </c>
      <c r="E79" t="inlineStr">
        <is>
          <t>US912797VA22</t>
        </is>
      </c>
      <c r="F79" t="inlineStr">
        <is>
          <t>912797VA2</t>
        </is>
      </c>
      <c r="G79" s="1" t="n">
        <v>3500000</v>
      </c>
      <c r="H79" s="1" t="n">
        <v>99.230729</v>
      </c>
      <c r="I79" s="2" t="n">
        <v>3473075.52</v>
      </c>
      <c r="J79" s="3" t="n">
        <v>0.25915361</v>
      </c>
      <c r="K79" s="4" t="n">
        <v>13403094.27865476</v>
      </c>
      <c r="L79" s="5" t="n">
        <v>525001</v>
      </c>
      <c r="M79" s="6" t="n">
        <v>25.52965476</v>
      </c>
      <c r="N79" s="7">
        <f>IF(ISNUMBER(_xll.BDP($C79, "DELTA_MID")),_xll.BDP($C79, "DELTA_MID")," ")</f>
        <v/>
      </c>
      <c r="O79" s="7">
        <f>IF(ISNUMBER(N79),_xll.BDP($C79, "OPT_UNDL_TICKER"),"")</f>
        <v/>
      </c>
      <c r="P79" s="8">
        <f>IF(ISNUMBER(N79),_xll.BDP($C79, "OPT_UNDL_PX")," ")</f>
        <v/>
      </c>
      <c r="Q79" s="7">
        <f>IF(ISNUMBER(N79),+G79*_xll.BDP($C79, "PX_POS_MULT_FACTOR")*P79/K79," ")</f>
        <v/>
      </c>
      <c r="R79" s="8">
        <f>IF(OR($A79="TUA",$A79="TYA"),"",IF(ISNUMBER(_xll.BDP($C79,"DUR_ADJ_OAS_MID")),_xll.BDP($C79,"DUR_ADJ_OAS_MID"),IF(ISNUMBER(_xll.BDP($E79&amp;" ISIN","DUR_ADJ_OAS_MID")),_xll.BDP($E79&amp;" ISIN","DUR_ADJ_OAS_MID")," ")))</f>
        <v/>
      </c>
      <c r="S79" s="7">
        <f>IF(ISNUMBER(N79),Q79*N79,IF(ISNUMBER(R79),J79*R79," "))</f>
        <v/>
      </c>
      <c r="T79" t="inlineStr">
        <is>
          <t>912797VA2</t>
        </is>
      </c>
      <c r="U79" t="inlineStr">
        <is>
          <t>Treasury Bill</t>
        </is>
      </c>
      <c r="AG79" s="6" t="n">
        <v>25.52682717</v>
      </c>
    </row>
    <row r="80">
      <c r="A80" t="inlineStr">
        <is>
          <t>CAS</t>
        </is>
      </c>
      <c r="B80" t="inlineStr">
        <is>
          <t>B 12/31/26 Govt</t>
        </is>
      </c>
      <c r="C80" t="inlineStr">
        <is>
          <t>B 12/31/26 Govt</t>
        </is>
      </c>
      <c r="D80" t="inlineStr">
        <is>
          <t>BNVVYP5</t>
        </is>
      </c>
      <c r="E80" t="inlineStr">
        <is>
          <t>US912797VJ31</t>
        </is>
      </c>
      <c r="F80" t="inlineStr">
        <is>
          <t>912797VJ3</t>
        </is>
      </c>
      <c r="G80" s="1" t="n">
        <v>500000</v>
      </c>
      <c r="H80" s="1" t="n">
        <v>98.90098399999999</v>
      </c>
      <c r="I80" s="2" t="n">
        <v>494504.92</v>
      </c>
      <c r="J80" s="3" t="n">
        <v>0.03689892</v>
      </c>
      <c r="K80" s="4" t="n">
        <v>13403094.27865476</v>
      </c>
      <c r="L80" s="5" t="n">
        <v>525001</v>
      </c>
      <c r="M80" s="6" t="n">
        <v>25.52965476</v>
      </c>
      <c r="N80" s="7">
        <f>IF(ISNUMBER(_xll.BDP($C80, "DELTA_MID")),_xll.BDP($C80, "DELTA_MID")," ")</f>
        <v/>
      </c>
      <c r="O80" s="7">
        <f>IF(ISNUMBER(N80),_xll.BDP($C80, "OPT_UNDL_TICKER"),"")</f>
        <v/>
      </c>
      <c r="P80" s="8">
        <f>IF(ISNUMBER(N80),_xll.BDP($C80, "OPT_UNDL_PX")," ")</f>
        <v/>
      </c>
      <c r="Q80" s="7">
        <f>IF(ISNUMBER(N80),+G80*_xll.BDP($C80, "PX_POS_MULT_FACTOR")*P80/K80," ")</f>
        <v/>
      </c>
      <c r="R80" s="8">
        <f>IF(OR($A80="TUA",$A80="TYA"),"",IF(ISNUMBER(_xll.BDP($C80,"DUR_ADJ_OAS_MID")),_xll.BDP($C80,"DUR_ADJ_OAS_MID"),IF(ISNUMBER(_xll.BDP($E80&amp;" ISIN","DUR_ADJ_OAS_MID")),_xll.BDP($E80&amp;" ISIN","DUR_ADJ_OAS_MID")," ")))</f>
        <v/>
      </c>
      <c r="S80" s="7">
        <f>IF(ISNUMBER(N80),Q80*N80,IF(ISNUMBER(R80),J80*R80," "))</f>
        <v/>
      </c>
      <c r="T80" t="inlineStr">
        <is>
          <t>912797VJ3</t>
        </is>
      </c>
      <c r="U80" t="inlineStr">
        <is>
          <t>Treasury Bill</t>
        </is>
      </c>
      <c r="AG80" s="6" t="n">
        <v>25.52682717</v>
      </c>
    </row>
    <row r="81">
      <c r="A81" t="inlineStr">
        <is>
          <t>CAS</t>
        </is>
      </c>
      <c r="B81" t="inlineStr">
        <is>
          <t>B 3/11/27 Govt</t>
        </is>
      </c>
      <c r="C81" t="inlineStr">
        <is>
          <t>B 3/11/27 Govt</t>
        </is>
      </c>
      <c r="D81" t="inlineStr">
        <is>
          <t>BXXNSH9</t>
        </is>
      </c>
      <c r="E81" t="inlineStr">
        <is>
          <t>US912797WK94</t>
        </is>
      </c>
      <c r="F81" t="inlineStr">
        <is>
          <t>912797WK9</t>
        </is>
      </c>
      <c r="G81" s="1" t="n">
        <v>1000000</v>
      </c>
      <c r="H81" s="1" t="n">
        <v>98.063147</v>
      </c>
      <c r="I81" s="2" t="n">
        <v>980631.47</v>
      </c>
      <c r="J81" s="3" t="n">
        <v>0.07317266</v>
      </c>
      <c r="K81" s="4" t="n">
        <v>13403094.27865476</v>
      </c>
      <c r="L81" s="5" t="n">
        <v>525001</v>
      </c>
      <c r="M81" s="6" t="n">
        <v>25.52965476</v>
      </c>
      <c r="N81" s="7">
        <f>IF(ISNUMBER(_xll.BDP($C81, "DELTA_MID")),_xll.BDP($C81, "DELTA_MID")," ")</f>
        <v/>
      </c>
      <c r="O81" s="7">
        <f>IF(ISNUMBER(N81),_xll.BDP($C81, "OPT_UNDL_TICKER"),"")</f>
        <v/>
      </c>
      <c r="P81" s="8">
        <f>IF(ISNUMBER(N81),_xll.BDP($C81, "OPT_UNDL_PX")," ")</f>
        <v/>
      </c>
      <c r="Q81" s="7">
        <f>IF(ISNUMBER(N81),+G81*_xll.BDP($C81, "PX_POS_MULT_FACTOR")*P81/K81," ")</f>
        <v/>
      </c>
      <c r="R81" s="8">
        <f>IF(OR($A81="TUA",$A81="TYA"),"",IF(ISNUMBER(_xll.BDP($C81,"DUR_ADJ_OAS_MID")),_xll.BDP($C81,"DUR_ADJ_OAS_MID"),IF(ISNUMBER(_xll.BDP($E81&amp;" ISIN","DUR_ADJ_OAS_MID")),_xll.BDP($E81&amp;" ISIN","DUR_ADJ_OAS_MID")," ")))</f>
        <v/>
      </c>
      <c r="S81" s="7">
        <f>IF(ISNUMBER(N81),Q81*N81,IF(ISNUMBER(R81),J81*R81," "))</f>
        <v/>
      </c>
      <c r="T81" t="inlineStr">
        <is>
          <t>912797WK9</t>
        </is>
      </c>
      <c r="U81" t="inlineStr">
        <is>
          <t>Treasury Bill</t>
        </is>
      </c>
      <c r="AG81" s="6" t="n">
        <v>25.52682717</v>
      </c>
    </row>
    <row r="82">
      <c r="A82" t="inlineStr">
        <is>
          <t>CAS</t>
        </is>
      </c>
      <c r="B82" t="inlineStr">
        <is>
          <t>Cash</t>
        </is>
      </c>
      <c r="C82" t="inlineStr">
        <is>
          <t>Cash</t>
        </is>
      </c>
      <c r="G82" s="1" t="n">
        <v>1955.80865476</v>
      </c>
      <c r="H82" s="1" t="n">
        <v>1</v>
      </c>
      <c r="I82" s="2" t="n">
        <v>1955.80865476</v>
      </c>
      <c r="J82" s="3" t="n">
        <v>0.00014594</v>
      </c>
      <c r="K82" s="4" t="n">
        <v>13403094.27865476</v>
      </c>
      <c r="L82" s="5" t="n">
        <v>525001</v>
      </c>
      <c r="M82" s="6" t="n">
        <v>25.52965476</v>
      </c>
      <c r="N82" s="7">
        <f>IF(ISNUMBER(_xll.BDP($C82, "DELTA_MID")),_xll.BDP($C82, "DELTA_MID")," ")</f>
        <v/>
      </c>
      <c r="O82" s="7">
        <f>IF(ISNUMBER(N82),_xll.BDP($C82, "OPT_UNDL_TICKER"),"")</f>
        <v/>
      </c>
      <c r="P82" s="8">
        <f>IF(ISNUMBER(N82),_xll.BDP($C82, "OPT_UNDL_PX")," ")</f>
        <v/>
      </c>
      <c r="Q82" s="7">
        <f>IF(ISNUMBER(N82),+G82*_xll.BDP($C82, "PX_POS_MULT_FACTOR")*P82/K82," ")</f>
        <v/>
      </c>
      <c r="R82" s="8">
        <f>IF(OR($A82="TUA",$A82="TYA"),"",IF(ISNUMBER(_xll.BDP($C82,"DUR_ADJ_OAS_MID")),_xll.BDP($C82,"DUR_ADJ_OAS_MID"),IF(ISNUMBER(_xll.BDP($E82&amp;" ISIN","DUR_ADJ_OAS_MID")),_xll.BDP($E82&amp;" ISIN","DUR_ADJ_OAS_MID")," ")))</f>
        <v/>
      </c>
      <c r="S82" s="7">
        <f>IF(ISNUMBER(N82),Q82*N82,IF(ISNUMBER(R82),J82*R82," "))</f>
        <v/>
      </c>
      <c r="T82" t="inlineStr">
        <is>
          <t>Cash</t>
        </is>
      </c>
      <c r="U82" t="inlineStr">
        <is>
          <t>Cash</t>
        </is>
      </c>
      <c r="AG82" s="6" t="n">
        <v>25.52682717</v>
      </c>
    </row>
    <row r="83">
      <c r="N83" s="7">
        <f>IF(ISNUMBER(_xll.BDP($C83, "DELTA_MID")),_xll.BDP($C83, "DELTA_MID")," ")</f>
        <v/>
      </c>
      <c r="O83" s="7">
        <f>IF(ISNUMBER(N83),_xll.BDP($C83, "OPT_UNDL_TICKER"),"")</f>
        <v/>
      </c>
      <c r="P83" s="8">
        <f>IF(ISNUMBER(N83),_xll.BDP($C83, "OPT_UNDL_PX")," ")</f>
        <v/>
      </c>
      <c r="Q83" s="7">
        <f>IF(ISNUMBER(N83),+G83*_xll.BDP($C83, "PX_POS_MULT_FACTOR")*P83/K83," ")</f>
        <v/>
      </c>
      <c r="R83" s="8">
        <f>IF(OR($A83="TUA",$A83="TYA"),"",IF(ISNUMBER(_xll.BDP($C83,"DUR_ADJ_OAS_MID")),_xll.BDP($C83,"DUR_ADJ_OAS_MID"),IF(ISNUMBER(_xll.BDP($E83&amp;" ISIN","DUR_ADJ_OAS_MID")),_xll.BDP($E83&amp;" ISIN","DUR_ADJ_OAS_MID")," ")))</f>
        <v/>
      </c>
      <c r="S83" s="7">
        <f>IF(ISNUMBER(N83),Q83*N83,IF(ISNUMBER(R83),J83*R83," "))</f>
        <v/>
      </c>
    </row>
    <row r="84">
      <c r="A84" t="inlineStr">
        <is>
          <t>CCOM</t>
        </is>
      </c>
      <c r="B84" t="inlineStr">
        <is>
          <t>TRS MQCP450E 0.00% 012727</t>
        </is>
      </c>
      <c r="C84" t="inlineStr">
        <is>
          <t>MQCP450E Index</t>
        </is>
      </c>
      <c r="F84" t="inlineStr">
        <is>
          <t>TRSMQ0001</t>
        </is>
      </c>
      <c r="G84" s="1" t="n">
        <v>7250000</v>
      </c>
      <c r="H84" s="1" t="n">
        <v>95.76669656999999</v>
      </c>
      <c r="I84" s="2" t="n">
        <v>103525392.71</v>
      </c>
      <c r="J84" s="3" t="n">
        <v>1.04363142</v>
      </c>
      <c r="K84" s="4" t="n">
        <v>99199959.76277484</v>
      </c>
      <c r="L84" s="5" t="n">
        <v>4225001</v>
      </c>
      <c r="M84" s="6" t="n">
        <v>23.47927486</v>
      </c>
      <c r="N84" s="7">
        <f>IF(ISNUMBER(_xll.BDP($C84, "DELTA_MID")),_xll.BDP($C84, "DELTA_MID")," ")</f>
        <v/>
      </c>
      <c r="O84" s="7">
        <f>IF(ISNUMBER(N84),_xll.BDP($C84, "OPT_UNDL_TICKER"),"")</f>
        <v/>
      </c>
      <c r="P84" s="8">
        <f>IF(ISNUMBER(N84),_xll.BDP($C84, "OPT_UNDL_PX")," ")</f>
        <v/>
      </c>
      <c r="Q84" s="7">
        <f>IF(ISNUMBER(N84),+G84*_xll.BDP($C84, "PX_POS_MULT_FACTOR")*P84/K84," ")</f>
        <v/>
      </c>
      <c r="R84" s="8">
        <f>IF(OR($A84="TUA",$A84="TYA"),"",IF(ISNUMBER(_xll.BDP($C84,"DUR_ADJ_OAS_MID")),_xll.BDP($C84,"DUR_ADJ_OAS_MID"),IF(ISNUMBER(_xll.BDP($E84&amp;" ISIN","DUR_ADJ_OAS_MID")),_xll.BDP($E84&amp;" ISIN","DUR_ADJ_OAS_MID")," ")))</f>
        <v/>
      </c>
      <c r="S84" s="7">
        <f>IF(ISNUMBER(N84),Q84*N84,IF(ISNUMBER(R84),J84*R84," "))</f>
        <v/>
      </c>
      <c r="T84" t="inlineStr">
        <is>
          <t>TRSMQ0001</t>
        </is>
      </c>
      <c r="U84" t="inlineStr">
        <is>
          <t>Swap</t>
        </is>
      </c>
      <c r="AG84" s="6" t="n">
        <v>23.47863937</v>
      </c>
    </row>
    <row r="85">
      <c r="A85" t="inlineStr">
        <is>
          <t>CCOM</t>
        </is>
      </c>
      <c r="B85" t="inlineStr">
        <is>
          <t>DCE Soymeal</t>
        </is>
      </c>
      <c r="C85" t="inlineStr">
        <is>
          <t>AEF7 Comdty</t>
        </is>
      </c>
      <c r="F85" t="inlineStr">
        <is>
          <t>AEF7 Comdty</t>
        </is>
      </c>
      <c r="G85" s="1" t="n">
        <v>1085</v>
      </c>
      <c r="H85" s="1" t="n">
        <v>503.960323</v>
      </c>
      <c r="I85" s="2" t="n">
        <v>5467969.501814</v>
      </c>
      <c r="J85" s="3" t="n">
        <v>0.055121</v>
      </c>
      <c r="K85" s="4" t="n">
        <v>99199959.762775</v>
      </c>
      <c r="L85" s="5" t="n">
        <v>4225001</v>
      </c>
      <c r="M85" s="6" t="n">
        <v>23.479275</v>
      </c>
      <c r="N85" s="7">
        <f>IF(ISNUMBER(_xll.BDP($C85, "DELTA_MID")),_xll.BDP($C85, "DELTA_MID")," ")</f>
        <v/>
      </c>
      <c r="O85" s="7">
        <f>IF(ISNUMBER(N85),_xll.BDP($C85, "OPT_UNDL_TICKER"),"")</f>
        <v/>
      </c>
      <c r="P85" s="8">
        <f>IF(ISNUMBER(N85),_xll.BDP($C85, "OPT_UNDL_PX")," ")</f>
        <v/>
      </c>
      <c r="Q85" s="7">
        <f>IF(ISNUMBER(N85),+G85*_xll.BDP($C85, "PX_POS_MULT_FACTOR")*P85/K85," ")</f>
        <v/>
      </c>
      <c r="R85" s="8">
        <f>IF(OR($A85="TUA",$A85="TYA"),"",IF(ISNUMBER(_xll.BDP($C85,"DUR_ADJ_OAS_MID")),_xll.BDP($C85,"DUR_ADJ_OAS_MID"),IF(ISNUMBER(_xll.BDP($E85&amp;" ISIN","DUR_ADJ_OAS_MID")),_xll.BDP($E85&amp;" ISIN","DUR_ADJ_OAS_MID")," ")))</f>
        <v/>
      </c>
      <c r="S85" s="7">
        <f>IF(ISNUMBER(N85),Q85*N85,IF(ISNUMBER(R85),J85*R85," "))</f>
        <v/>
      </c>
      <c r="T85" t="inlineStr">
        <is>
          <t>AEF7</t>
        </is>
      </c>
      <c r="U85" t="inlineStr">
        <is>
          <t>Future</t>
        </is>
      </c>
      <c r="AB85" s="8" t="inlineStr">
        <is>
          <t>TRSMQ0001</t>
        </is>
      </c>
      <c r="AG85" s="6" t="n">
        <v>23.478639</v>
      </c>
    </row>
    <row r="86">
      <c r="A86" t="inlineStr">
        <is>
          <t>CCOM</t>
        </is>
      </c>
      <c r="B86" t="inlineStr">
        <is>
          <t>DCE Soybean No.2</t>
        </is>
      </c>
      <c r="C86" t="inlineStr">
        <is>
          <t>BPX6 Comdty</t>
        </is>
      </c>
      <c r="F86" t="inlineStr">
        <is>
          <t>BPX6 Comdty</t>
        </is>
      </c>
      <c r="G86" s="1" t="n">
        <v>870</v>
      </c>
      <c r="H86" s="1" t="n">
        <v>607.4468869999999</v>
      </c>
      <c r="I86" s="2" t="n">
        <v>5284787.919165</v>
      </c>
      <c r="J86" s="3" t="n">
        <v>0.053274</v>
      </c>
      <c r="K86" s="4" t="n">
        <v>99199959.762775</v>
      </c>
      <c r="L86" s="5" t="n">
        <v>4225001</v>
      </c>
      <c r="M86" s="6" t="n">
        <v>23.479275</v>
      </c>
      <c r="N86" s="7">
        <f>IF(ISNUMBER(_xll.BDP($C86, "DELTA_MID")),_xll.BDP($C86, "DELTA_MID")," ")</f>
        <v/>
      </c>
      <c r="O86" s="7">
        <f>IF(ISNUMBER(N86),_xll.BDP($C86, "OPT_UNDL_TICKER"),"")</f>
        <v/>
      </c>
      <c r="P86" s="8">
        <f>IF(ISNUMBER(N86),_xll.BDP($C86, "OPT_UNDL_PX")," ")</f>
        <v/>
      </c>
      <c r="Q86" s="7">
        <f>IF(ISNUMBER(N86),+G86*_xll.BDP($C86, "PX_POS_MULT_FACTOR")*P86/K86," ")</f>
        <v/>
      </c>
      <c r="R86" s="8">
        <f>IF(OR($A86="TUA",$A86="TYA"),"",IF(ISNUMBER(_xll.BDP($C86,"DUR_ADJ_OAS_MID")),_xll.BDP($C86,"DUR_ADJ_OAS_MID"),IF(ISNUMBER(_xll.BDP($E86&amp;" ISIN","DUR_ADJ_OAS_MID")),_xll.BDP($E86&amp;" ISIN","DUR_ADJ_OAS_MID")," ")))</f>
        <v/>
      </c>
      <c r="S86" s="7">
        <f>IF(ISNUMBER(N86),Q86*N86,IF(ISNUMBER(R86),J86*R86," "))</f>
        <v/>
      </c>
      <c r="T86" t="inlineStr">
        <is>
          <t>BPX6</t>
        </is>
      </c>
      <c r="U86" t="inlineStr">
        <is>
          <t>Future</t>
        </is>
      </c>
      <c r="AB86" s="8" t="inlineStr">
        <is>
          <t>TRSMQ0001</t>
        </is>
      </c>
      <c r="AG86" s="6" t="n">
        <v>23.478639</v>
      </c>
    </row>
    <row r="87">
      <c r="A87" t="inlineStr">
        <is>
          <t>CCOM</t>
        </is>
      </c>
      <c r="B87" t="inlineStr">
        <is>
          <t>SHF Copper</t>
        </is>
      </c>
      <c r="C87" t="inlineStr">
        <is>
          <t>CUF7 Comdty</t>
        </is>
      </c>
      <c r="F87" t="inlineStr">
        <is>
          <t>CUF7 Comdty</t>
        </is>
      </c>
      <c r="G87" s="1" t="n">
        <v>22</v>
      </c>
      <c r="H87" s="1" t="n">
        <v>16232.141535</v>
      </c>
      <c r="I87" s="2" t="n">
        <v>1785535.56888</v>
      </c>
      <c r="J87" s="3" t="n">
        <v>0.017999</v>
      </c>
      <c r="K87" s="4" t="n">
        <v>99199959.762775</v>
      </c>
      <c r="L87" s="5" t="n">
        <v>4225001</v>
      </c>
      <c r="M87" s="6" t="n">
        <v>23.479275</v>
      </c>
      <c r="N87" s="7">
        <f>IF(ISNUMBER(_xll.BDP($C87, "DELTA_MID")),_xll.BDP($C87, "DELTA_MID")," ")</f>
        <v/>
      </c>
      <c r="O87" s="7">
        <f>IF(ISNUMBER(N87),_xll.BDP($C87, "OPT_UNDL_TICKER"),"")</f>
        <v/>
      </c>
      <c r="P87" s="8">
        <f>IF(ISNUMBER(N87),_xll.BDP($C87, "OPT_UNDL_PX")," ")</f>
        <v/>
      </c>
      <c r="Q87" s="7">
        <f>IF(ISNUMBER(N87),+G87*_xll.BDP($C87, "PX_POS_MULT_FACTOR")*P87/K87," ")</f>
        <v/>
      </c>
      <c r="R87" s="8">
        <f>IF(OR($A87="TUA",$A87="TYA"),"",IF(ISNUMBER(_xll.BDP($C87,"DUR_ADJ_OAS_MID")),_xll.BDP($C87,"DUR_ADJ_OAS_MID"),IF(ISNUMBER(_xll.BDP($E87&amp;" ISIN","DUR_ADJ_OAS_MID")),_xll.BDP($E87&amp;" ISIN","DUR_ADJ_OAS_MID")," ")))</f>
        <v/>
      </c>
      <c r="S87" s="7">
        <f>IF(ISNUMBER(N87),Q87*N87,IF(ISNUMBER(R87),J87*R87," "))</f>
        <v/>
      </c>
      <c r="T87" t="inlineStr">
        <is>
          <t>CUF7</t>
        </is>
      </c>
      <c r="U87" t="inlineStr">
        <is>
          <t>Future</t>
        </is>
      </c>
      <c r="AB87" s="8" t="inlineStr">
        <is>
          <t>TRSMQ0001</t>
        </is>
      </c>
      <c r="AG87" s="6" t="n">
        <v>23.478639</v>
      </c>
    </row>
    <row r="88">
      <c r="A88" t="inlineStr">
        <is>
          <t>CCOM</t>
        </is>
      </c>
      <c r="B88" t="inlineStr">
        <is>
          <t>SHF Copper</t>
        </is>
      </c>
      <c r="C88" t="inlineStr">
        <is>
          <t>CUX6 Comdty</t>
        </is>
      </c>
      <c r="F88" t="inlineStr">
        <is>
          <t>CUX6 Comdty</t>
        </is>
      </c>
      <c r="G88" s="1" t="n">
        <v>205</v>
      </c>
      <c r="H88" s="1" t="n">
        <v>16334.295655</v>
      </c>
      <c r="I88" s="2" t="n">
        <v>16742653.046117</v>
      </c>
      <c r="J88" s="3" t="n">
        <v>0.168777</v>
      </c>
      <c r="K88" s="4" t="n">
        <v>99199959.762775</v>
      </c>
      <c r="L88" s="5" t="n">
        <v>4225001</v>
      </c>
      <c r="M88" s="6" t="n">
        <v>23.479275</v>
      </c>
      <c r="N88" s="7">
        <f>IF(ISNUMBER(_xll.BDP($C88, "DELTA_MID")),_xll.BDP($C88, "DELTA_MID")," ")</f>
        <v/>
      </c>
      <c r="O88" s="7">
        <f>IF(ISNUMBER(N88),_xll.BDP($C88, "OPT_UNDL_TICKER"),"")</f>
        <v/>
      </c>
      <c r="P88" s="8">
        <f>IF(ISNUMBER(N88),_xll.BDP($C88, "OPT_UNDL_PX")," ")</f>
        <v/>
      </c>
      <c r="Q88" s="7">
        <f>IF(ISNUMBER(N88),+G88*_xll.BDP($C88, "PX_POS_MULT_FACTOR")*P88/K88," ")</f>
        <v/>
      </c>
      <c r="R88" s="8">
        <f>IF(OR($A88="TUA",$A88="TYA"),"",IF(ISNUMBER(_xll.BDP($C88,"DUR_ADJ_OAS_MID")),_xll.BDP($C88,"DUR_ADJ_OAS_MID"),IF(ISNUMBER(_xll.BDP($E88&amp;" ISIN","DUR_ADJ_OAS_MID")),_xll.BDP($E88&amp;" ISIN","DUR_ADJ_OAS_MID")," ")))</f>
        <v/>
      </c>
      <c r="S88" s="7">
        <f>IF(ISNUMBER(N88),Q88*N88,IF(ISNUMBER(R88),J88*R88," "))</f>
        <v/>
      </c>
      <c r="T88" t="inlineStr">
        <is>
          <t>CUX6</t>
        </is>
      </c>
      <c r="U88" t="inlineStr">
        <is>
          <t>Future</t>
        </is>
      </c>
      <c r="AB88" s="8" t="inlineStr">
        <is>
          <t>TRSMQ0001</t>
        </is>
      </c>
      <c r="AG88" s="6" t="n">
        <v>23.478639</v>
      </c>
    </row>
    <row r="89">
      <c r="A89" t="inlineStr">
        <is>
          <t>CCOM</t>
        </is>
      </c>
      <c r="B89" t="inlineStr">
        <is>
          <t>SHF Copper</t>
        </is>
      </c>
      <c r="C89" t="inlineStr">
        <is>
          <t>CUZ6 Comdty</t>
        </is>
      </c>
      <c r="F89" t="inlineStr">
        <is>
          <t>CUZ6 Comdty</t>
        </is>
      </c>
      <c r="G89" s="1" t="n">
        <v>66</v>
      </c>
      <c r="H89" s="1" t="n">
        <v>16276.55637</v>
      </c>
      <c r="I89" s="2" t="n">
        <v>5371263.602043</v>
      </c>
      <c r="J89" s="3" t="n">
        <v>0.054146</v>
      </c>
      <c r="K89" s="4" t="n">
        <v>99199959.762775</v>
      </c>
      <c r="L89" s="5" t="n">
        <v>4225001</v>
      </c>
      <c r="M89" s="6" t="n">
        <v>23.479275</v>
      </c>
      <c r="N89" s="7">
        <f>IF(ISNUMBER(_xll.BDP($C89, "DELTA_MID")),_xll.BDP($C89, "DELTA_MID")," ")</f>
        <v/>
      </c>
      <c r="O89" s="7">
        <f>IF(ISNUMBER(N89),_xll.BDP($C89, "OPT_UNDL_TICKER"),"")</f>
        <v/>
      </c>
      <c r="P89" s="8">
        <f>IF(ISNUMBER(N89),_xll.BDP($C89, "OPT_UNDL_PX")," ")</f>
        <v/>
      </c>
      <c r="Q89" s="7">
        <f>IF(ISNUMBER(N89),+G89*_xll.BDP($C89, "PX_POS_MULT_FACTOR")*P89/K89," ")</f>
        <v/>
      </c>
      <c r="R89" s="8">
        <f>IF(OR($A89="TUA",$A89="TYA"),"",IF(ISNUMBER(_xll.BDP($C89,"DUR_ADJ_OAS_MID")),_xll.BDP($C89,"DUR_ADJ_OAS_MID"),IF(ISNUMBER(_xll.BDP($E89&amp;" ISIN","DUR_ADJ_OAS_MID")),_xll.BDP($E89&amp;" ISIN","DUR_ADJ_OAS_MID")," ")))</f>
        <v/>
      </c>
      <c r="S89" s="7">
        <f>IF(ISNUMBER(N89),Q89*N89,IF(ISNUMBER(R89),J89*R89," "))</f>
        <v/>
      </c>
      <c r="T89" t="inlineStr">
        <is>
          <t>CUZ6</t>
        </is>
      </c>
      <c r="U89" t="inlineStr">
        <is>
          <t>Future</t>
        </is>
      </c>
      <c r="AB89" s="8" t="inlineStr">
        <is>
          <t>TRSMQ0001</t>
        </is>
      </c>
      <c r="AG89" s="6" t="n">
        <v>23.478639</v>
      </c>
    </row>
    <row r="90">
      <c r="A90" t="inlineStr">
        <is>
          <t>CCOM</t>
        </is>
      </c>
      <c r="B90" t="inlineStr">
        <is>
          <t>SHF Fuel Oil</t>
        </is>
      </c>
      <c r="C90" t="inlineStr">
        <is>
          <t>FOF7 Comdty</t>
        </is>
      </c>
      <c r="F90" t="inlineStr">
        <is>
          <t>FOF7 Comdty</t>
        </is>
      </c>
      <c r="G90" s="1" t="n">
        <v>803</v>
      </c>
      <c r="H90" s="1" t="n">
        <v>556.813976</v>
      </c>
      <c r="I90" s="2" t="n">
        <v>4471216.22622</v>
      </c>
      <c r="J90" s="3" t="n">
        <v>0.045073</v>
      </c>
      <c r="K90" s="4" t="n">
        <v>99199959.762775</v>
      </c>
      <c r="L90" s="5" t="n">
        <v>4225001</v>
      </c>
      <c r="M90" s="6" t="n">
        <v>23.479275</v>
      </c>
      <c r="N90" s="7">
        <f>IF(ISNUMBER(_xll.BDP($C90, "DELTA_MID")),_xll.BDP($C90, "DELTA_MID")," ")</f>
        <v/>
      </c>
      <c r="O90" s="7">
        <f>IF(ISNUMBER(N90),_xll.BDP($C90, "OPT_UNDL_TICKER"),"")</f>
        <v/>
      </c>
      <c r="P90" s="8">
        <f>IF(ISNUMBER(N90),_xll.BDP($C90, "OPT_UNDL_PX")," ")</f>
        <v/>
      </c>
      <c r="Q90" s="7">
        <f>IF(ISNUMBER(N90),+G90*_xll.BDP($C90, "PX_POS_MULT_FACTOR")*P90/K90," ")</f>
        <v/>
      </c>
      <c r="R90" s="8">
        <f>IF(OR($A90="TUA",$A90="TYA"),"",IF(ISNUMBER(_xll.BDP($C90,"DUR_ADJ_OAS_MID")),_xll.BDP($C90,"DUR_ADJ_OAS_MID"),IF(ISNUMBER(_xll.BDP($E90&amp;" ISIN","DUR_ADJ_OAS_MID")),_xll.BDP($E90&amp;" ISIN","DUR_ADJ_OAS_MID")," ")))</f>
        <v/>
      </c>
      <c r="S90" s="7">
        <f>IF(ISNUMBER(N90),Q90*N90,IF(ISNUMBER(R90),J90*R90," "))</f>
        <v/>
      </c>
      <c r="T90" t="inlineStr">
        <is>
          <t>FOF7</t>
        </is>
      </c>
      <c r="U90" t="inlineStr">
        <is>
          <t>Future</t>
        </is>
      </c>
      <c r="AB90" s="8" t="inlineStr">
        <is>
          <t>TRSMQ0001</t>
        </is>
      </c>
      <c r="AG90" s="6" t="n">
        <v>23.478639</v>
      </c>
    </row>
    <row r="91">
      <c r="A91" t="inlineStr">
        <is>
          <t>CCOM</t>
        </is>
      </c>
      <c r="B91" t="inlineStr">
        <is>
          <t>DCE Iron Ore</t>
        </is>
      </c>
      <c r="C91" t="inlineStr">
        <is>
          <t>IOEF7 Comdty</t>
        </is>
      </c>
      <c r="F91" t="inlineStr">
        <is>
          <t>IOEF7 Comdty</t>
        </is>
      </c>
      <c r="G91" s="1" t="n">
        <v>-507</v>
      </c>
      <c r="H91" s="1" t="n">
        <v>105.411207</v>
      </c>
      <c r="I91" s="2" t="n">
        <v>-5344348.212303</v>
      </c>
      <c r="J91" s="3" t="n">
        <v>-0.053874</v>
      </c>
      <c r="K91" s="4" t="n">
        <v>99199959.762775</v>
      </c>
      <c r="L91" s="5" t="n">
        <v>4225001</v>
      </c>
      <c r="M91" s="6" t="n">
        <v>23.479275</v>
      </c>
      <c r="N91" s="7">
        <f>IF(ISNUMBER(_xll.BDP($C91, "DELTA_MID")),_xll.BDP($C91, "DELTA_MID")," ")</f>
        <v/>
      </c>
      <c r="O91" s="7">
        <f>IF(ISNUMBER(N91),_xll.BDP($C91, "OPT_UNDL_TICKER"),"")</f>
        <v/>
      </c>
      <c r="P91" s="8">
        <f>IF(ISNUMBER(N91),_xll.BDP($C91, "OPT_UNDL_PX")," ")</f>
        <v/>
      </c>
      <c r="Q91" s="7">
        <f>IF(ISNUMBER(N91),+G91*_xll.BDP($C91, "PX_POS_MULT_FACTOR")*P91/K91," ")</f>
        <v/>
      </c>
      <c r="R91" s="8">
        <f>IF(OR($A91="TUA",$A91="TYA"),"",IF(ISNUMBER(_xll.BDP($C91,"DUR_ADJ_OAS_MID")),_xll.BDP($C91,"DUR_ADJ_OAS_MID"),IF(ISNUMBER(_xll.BDP($E91&amp;" ISIN","DUR_ADJ_OAS_MID")),_xll.BDP($E91&amp;" ISIN","DUR_ADJ_OAS_MID")," ")))</f>
        <v/>
      </c>
      <c r="S91" s="7">
        <f>IF(ISNUMBER(N91),Q91*N91,IF(ISNUMBER(R91),J91*R91," "))</f>
        <v/>
      </c>
      <c r="T91" t="inlineStr">
        <is>
          <t>IOEF7</t>
        </is>
      </c>
      <c r="U91" t="inlineStr">
        <is>
          <t>Future</t>
        </is>
      </c>
      <c r="AB91" s="8" t="inlineStr">
        <is>
          <t>TRSMQ0001</t>
        </is>
      </c>
      <c r="AG91" s="6" t="n">
        <v>23.478639</v>
      </c>
    </row>
    <row r="92">
      <c r="A92" t="inlineStr">
        <is>
          <t>CCOM</t>
        </is>
      </c>
      <c r="B92" t="inlineStr">
        <is>
          <t>DCE LPG</t>
        </is>
      </c>
      <c r="C92" t="inlineStr">
        <is>
          <t>PGRZ6 Comdty</t>
        </is>
      </c>
      <c r="F92" t="inlineStr">
        <is>
          <t>PGRZ6 Comdty</t>
        </is>
      </c>
      <c r="G92" s="1" t="n">
        <v>376</v>
      </c>
      <c r="H92" s="1" t="n">
        <v>914.353394</v>
      </c>
      <c r="I92" s="2" t="n">
        <v>6875937.523133</v>
      </c>
      <c r="J92" s="3" t="n">
        <v>0.069314</v>
      </c>
      <c r="K92" s="4" t="n">
        <v>99199959.762775</v>
      </c>
      <c r="L92" s="5" t="n">
        <v>4225001</v>
      </c>
      <c r="M92" s="6" t="n">
        <v>23.479275</v>
      </c>
      <c r="N92" s="7">
        <f>IF(ISNUMBER(_xll.BDP($C92, "DELTA_MID")),_xll.BDP($C92, "DELTA_MID")," ")</f>
        <v/>
      </c>
      <c r="O92" s="7">
        <f>IF(ISNUMBER(N92),_xll.BDP($C92, "OPT_UNDL_TICKER"),"")</f>
        <v/>
      </c>
      <c r="P92" s="8">
        <f>IF(ISNUMBER(N92),_xll.BDP($C92, "OPT_UNDL_PX")," ")</f>
        <v/>
      </c>
      <c r="Q92" s="7">
        <f>IF(ISNUMBER(N92),+G92*_xll.BDP($C92, "PX_POS_MULT_FACTOR")*P92/K92," ")</f>
        <v/>
      </c>
      <c r="R92" s="8">
        <f>IF(OR($A92="TUA",$A92="TYA"),"",IF(ISNUMBER(_xll.BDP($C92,"DUR_ADJ_OAS_MID")),_xll.BDP($C92,"DUR_ADJ_OAS_MID"),IF(ISNUMBER(_xll.BDP($E92&amp;" ISIN","DUR_ADJ_OAS_MID")),_xll.BDP($E92&amp;" ISIN","DUR_ADJ_OAS_MID")," ")))</f>
        <v/>
      </c>
      <c r="S92" s="7">
        <f>IF(ISNUMBER(N92),Q92*N92,IF(ISNUMBER(R92),J92*R92," "))</f>
        <v/>
      </c>
      <c r="T92" t="inlineStr">
        <is>
          <t>PGRZ6</t>
        </is>
      </c>
      <c r="U92" t="inlineStr">
        <is>
          <t>Future</t>
        </is>
      </c>
      <c r="AB92" s="8" t="inlineStr">
        <is>
          <t>TRSMQ0001</t>
        </is>
      </c>
      <c r="AG92" s="6" t="n">
        <v>23.478639</v>
      </c>
    </row>
    <row r="93">
      <c r="A93" t="inlineStr">
        <is>
          <t>CCOM</t>
        </is>
      </c>
      <c r="B93" t="inlineStr">
        <is>
          <t>ZCE PTA</t>
        </is>
      </c>
      <c r="C93" t="inlineStr">
        <is>
          <t>PTF7 Comdty</t>
        </is>
      </c>
      <c r="F93" t="inlineStr">
        <is>
          <t>PTF7 Comdty</t>
        </is>
      </c>
      <c r="G93" s="1" t="n">
        <v>537</v>
      </c>
      <c r="H93" s="1" t="n">
        <v>906.062625</v>
      </c>
      <c r="I93" s="2" t="n">
        <v>2432778.147901</v>
      </c>
      <c r="J93" s="3" t="n">
        <v>0.024524</v>
      </c>
      <c r="K93" s="4" t="n">
        <v>99199959.762775</v>
      </c>
      <c r="L93" s="5" t="n">
        <v>4225001</v>
      </c>
      <c r="M93" s="6" t="n">
        <v>23.479275</v>
      </c>
      <c r="N93" s="7">
        <f>IF(ISNUMBER(_xll.BDP($C93, "DELTA_MID")),_xll.BDP($C93, "DELTA_MID")," ")</f>
        <v/>
      </c>
      <c r="O93" s="7">
        <f>IF(ISNUMBER(N93),_xll.BDP($C93, "OPT_UNDL_TICKER"),"")</f>
        <v/>
      </c>
      <c r="P93" s="8">
        <f>IF(ISNUMBER(N93),_xll.BDP($C93, "OPT_UNDL_PX")," ")</f>
        <v/>
      </c>
      <c r="Q93" s="7">
        <f>IF(ISNUMBER(N93),+G93*_xll.BDP($C93, "PX_POS_MULT_FACTOR")*P93/K93," ")</f>
        <v/>
      </c>
      <c r="R93" s="8">
        <f>IF(OR($A93="TUA",$A93="TYA"),"",IF(ISNUMBER(_xll.BDP($C93,"DUR_ADJ_OAS_MID")),_xll.BDP($C93,"DUR_ADJ_OAS_MID"),IF(ISNUMBER(_xll.BDP($E93&amp;" ISIN","DUR_ADJ_OAS_MID")),_xll.BDP($E93&amp;" ISIN","DUR_ADJ_OAS_MID")," ")))</f>
        <v/>
      </c>
      <c r="S93" s="7">
        <f>IF(ISNUMBER(N93),Q93*N93,IF(ISNUMBER(R93),J93*R93," "))</f>
        <v/>
      </c>
      <c r="T93" t="inlineStr">
        <is>
          <t>PTF7</t>
        </is>
      </c>
      <c r="U93" t="inlineStr">
        <is>
          <t>Future</t>
        </is>
      </c>
      <c r="AB93" s="8" t="inlineStr">
        <is>
          <t>TRSMQ0001</t>
        </is>
      </c>
      <c r="AG93" s="6" t="n">
        <v>23.478639</v>
      </c>
    </row>
    <row r="94">
      <c r="A94" t="inlineStr">
        <is>
          <t>CCOM</t>
        </is>
      </c>
      <c r="B94" t="inlineStr">
        <is>
          <t>SHF Rubber</t>
        </is>
      </c>
      <c r="C94" t="inlineStr">
        <is>
          <t>RTF7 Comdty</t>
        </is>
      </c>
      <c r="F94" t="inlineStr">
        <is>
          <t>RTF7 Comdty</t>
        </is>
      </c>
      <c r="G94" s="1" t="n">
        <v>187</v>
      </c>
      <c r="H94" s="1" t="n">
        <v>2880.302021</v>
      </c>
      <c r="I94" s="2" t="n">
        <v>5386164.779036</v>
      </c>
      <c r="J94" s="3" t="n">
        <v>0.054296</v>
      </c>
      <c r="K94" s="4" t="n">
        <v>99199959.762775</v>
      </c>
      <c r="L94" s="5" t="n">
        <v>4225001</v>
      </c>
      <c r="M94" s="6" t="n">
        <v>23.479275</v>
      </c>
      <c r="N94" s="7">
        <f>IF(ISNUMBER(_xll.BDP($C94, "DELTA_MID")),_xll.BDP($C94, "DELTA_MID")," ")</f>
        <v/>
      </c>
      <c r="O94" s="7">
        <f>IF(ISNUMBER(N94),_xll.BDP($C94, "OPT_UNDL_TICKER"),"")</f>
        <v/>
      </c>
      <c r="P94" s="8">
        <f>IF(ISNUMBER(N94),_xll.BDP($C94, "OPT_UNDL_PX")," ")</f>
        <v/>
      </c>
      <c r="Q94" s="7">
        <f>IF(ISNUMBER(N94),+G94*_xll.BDP($C94, "PX_POS_MULT_FACTOR")*P94/K94," ")</f>
        <v/>
      </c>
      <c r="R94" s="8">
        <f>IF(OR($A94="TUA",$A94="TYA"),"",IF(ISNUMBER(_xll.BDP($C94,"DUR_ADJ_OAS_MID")),_xll.BDP($C94,"DUR_ADJ_OAS_MID"),IF(ISNUMBER(_xll.BDP($E94&amp;" ISIN","DUR_ADJ_OAS_MID")),_xll.BDP($E94&amp;" ISIN","DUR_ADJ_OAS_MID")," ")))</f>
        <v/>
      </c>
      <c r="S94" s="7">
        <f>IF(ISNUMBER(N94),Q94*N94,IF(ISNUMBER(R94),J94*R94," "))</f>
        <v/>
      </c>
      <c r="T94" t="inlineStr">
        <is>
          <t>RTF7</t>
        </is>
      </c>
      <c r="U94" t="inlineStr">
        <is>
          <t>Future</t>
        </is>
      </c>
      <c r="AB94" s="8" t="inlineStr">
        <is>
          <t>TRSMQ0001</t>
        </is>
      </c>
      <c r="AG94" s="6" t="n">
        <v>23.478639</v>
      </c>
    </row>
    <row r="95">
      <c r="A95" t="inlineStr">
        <is>
          <t>CCOM</t>
        </is>
      </c>
      <c r="B95" t="inlineStr">
        <is>
          <t>INE Crude Oil</t>
        </is>
      </c>
      <c r="C95" t="inlineStr">
        <is>
          <t>SCPZ6 Comdty</t>
        </is>
      </c>
      <c r="F95" t="inlineStr">
        <is>
          <t>SCPZ6 Comdty</t>
        </is>
      </c>
      <c r="G95" s="1" t="n">
        <v>56</v>
      </c>
      <c r="H95" s="1" t="n">
        <v>95.491894</v>
      </c>
      <c r="I95" s="2" t="n">
        <v>5347546.080391</v>
      </c>
      <c r="J95" s="3" t="n">
        <v>0.053907</v>
      </c>
      <c r="K95" s="4" t="n">
        <v>99199959.762775</v>
      </c>
      <c r="L95" s="5" t="n">
        <v>4225001</v>
      </c>
      <c r="M95" s="6" t="n">
        <v>23.479275</v>
      </c>
      <c r="N95" s="7">
        <f>IF(ISNUMBER(_xll.BDP($C95, "DELTA_MID")),_xll.BDP($C95, "DELTA_MID")," ")</f>
        <v/>
      </c>
      <c r="O95" s="7">
        <f>IF(ISNUMBER(N95),_xll.BDP($C95, "OPT_UNDL_TICKER"),"")</f>
        <v/>
      </c>
      <c r="P95" s="8">
        <f>IF(ISNUMBER(N95),_xll.BDP($C95, "OPT_UNDL_PX")," ")</f>
        <v/>
      </c>
      <c r="Q95" s="7">
        <f>IF(ISNUMBER(N95),+G95*_xll.BDP($C95, "PX_POS_MULT_FACTOR")*P95/K95," ")</f>
        <v/>
      </c>
      <c r="R95" s="8">
        <f>IF(OR($A95="TUA",$A95="TYA"),"",IF(ISNUMBER(_xll.BDP($C95,"DUR_ADJ_OAS_MID")),_xll.BDP($C95,"DUR_ADJ_OAS_MID"),IF(ISNUMBER(_xll.BDP($E95&amp;" ISIN","DUR_ADJ_OAS_MID")),_xll.BDP($E95&amp;" ISIN","DUR_ADJ_OAS_MID")," ")))</f>
        <v/>
      </c>
      <c r="S95" s="7">
        <f>IF(ISNUMBER(N95),Q95*N95,IF(ISNUMBER(R95),J95*R95," "))</f>
        <v/>
      </c>
      <c r="T95" t="inlineStr">
        <is>
          <t>SCPZ6</t>
        </is>
      </c>
      <c r="U95" t="inlineStr">
        <is>
          <t>Future</t>
        </is>
      </c>
      <c r="AB95" s="8" t="inlineStr">
        <is>
          <t>TRSMQ0001</t>
        </is>
      </c>
      <c r="AG95" s="6" t="n">
        <v>23.478639</v>
      </c>
    </row>
    <row r="96">
      <c r="A96" t="inlineStr">
        <is>
          <t>CCOM</t>
        </is>
      </c>
      <c r="B96" t="inlineStr">
        <is>
          <t>INE LS Fuel Oil</t>
        </is>
      </c>
      <c r="C96" t="inlineStr">
        <is>
          <t>SLSZ6 Comdty</t>
        </is>
      </c>
      <c r="F96" t="inlineStr">
        <is>
          <t>SLSZ6 Comdty</t>
        </is>
      </c>
      <c r="G96" s="1" t="n">
        <v>1278</v>
      </c>
      <c r="H96" s="1" t="n">
        <v>753.423643</v>
      </c>
      <c r="I96" s="2" t="n">
        <v>9628754.163891001</v>
      </c>
      <c r="J96" s="3" t="n">
        <v>0.097064</v>
      </c>
      <c r="K96" s="4" t="n">
        <v>99199959.762775</v>
      </c>
      <c r="L96" s="5" t="n">
        <v>4225001</v>
      </c>
      <c r="M96" s="6" t="n">
        <v>23.479275</v>
      </c>
      <c r="N96" s="7">
        <f>IF(ISNUMBER(_xll.BDP($C96, "DELTA_MID")),_xll.BDP($C96, "DELTA_MID")," ")</f>
        <v/>
      </c>
      <c r="O96" s="7">
        <f>IF(ISNUMBER(N96),_xll.BDP($C96, "OPT_UNDL_TICKER"),"")</f>
        <v/>
      </c>
      <c r="P96" s="8">
        <f>IF(ISNUMBER(N96),_xll.BDP($C96, "OPT_UNDL_PX")," ")</f>
        <v/>
      </c>
      <c r="Q96" s="7">
        <f>IF(ISNUMBER(N96),+G96*_xll.BDP($C96, "PX_POS_MULT_FACTOR")*P96/K96," ")</f>
        <v/>
      </c>
      <c r="R96" s="8">
        <f>IF(OR($A96="TUA",$A96="TYA"),"",IF(ISNUMBER(_xll.BDP($C96,"DUR_ADJ_OAS_MID")),_xll.BDP($C96,"DUR_ADJ_OAS_MID"),IF(ISNUMBER(_xll.BDP($E96&amp;" ISIN","DUR_ADJ_OAS_MID")),_xll.BDP($E96&amp;" ISIN","DUR_ADJ_OAS_MID")," ")))</f>
        <v/>
      </c>
      <c r="S96" s="7">
        <f>IF(ISNUMBER(N96),Q96*N96,IF(ISNUMBER(R96),J96*R96," "))</f>
        <v/>
      </c>
      <c r="T96" t="inlineStr">
        <is>
          <t>SLSZ6</t>
        </is>
      </c>
      <c r="U96" t="inlineStr">
        <is>
          <t>Future</t>
        </is>
      </c>
      <c r="AB96" s="8" t="inlineStr">
        <is>
          <t>TRSMQ0001</t>
        </is>
      </c>
      <c r="AG96" s="6" t="n">
        <v>23.478639</v>
      </c>
    </row>
    <row r="97">
      <c r="A97" t="inlineStr">
        <is>
          <t>CCOM</t>
        </is>
      </c>
      <c r="B97" t="inlineStr">
        <is>
          <t>SHF Nickel</t>
        </is>
      </c>
      <c r="C97" t="inlineStr">
        <is>
          <t>XIIF7 Comdty</t>
        </is>
      </c>
      <c r="F97" t="inlineStr">
        <is>
          <t>XIIF7 Comdty</t>
        </is>
      </c>
      <c r="G97" s="1" t="n">
        <v>-267</v>
      </c>
      <c r="H97" s="1" t="n">
        <v>18695.684359</v>
      </c>
      <c r="I97" s="2" t="n">
        <v>-4991747.72374</v>
      </c>
      <c r="J97" s="3" t="n">
        <v>-0.05032</v>
      </c>
      <c r="K97" s="4" t="n">
        <v>99199959.762775</v>
      </c>
      <c r="L97" s="5" t="n">
        <v>4225001</v>
      </c>
      <c r="M97" s="6" t="n">
        <v>23.479275</v>
      </c>
      <c r="N97" s="7">
        <f>IF(ISNUMBER(_xll.BDP($C97, "DELTA_MID")),_xll.BDP($C97, "DELTA_MID")," ")</f>
        <v/>
      </c>
      <c r="O97" s="7">
        <f>IF(ISNUMBER(N97),_xll.BDP($C97, "OPT_UNDL_TICKER"),"")</f>
        <v/>
      </c>
      <c r="P97" s="8">
        <f>IF(ISNUMBER(N97),_xll.BDP($C97, "OPT_UNDL_PX")," ")</f>
        <v/>
      </c>
      <c r="Q97" s="7">
        <f>IF(ISNUMBER(N97),+G97*_xll.BDP($C97, "PX_POS_MULT_FACTOR")*P97/K97," ")</f>
        <v/>
      </c>
      <c r="R97" s="8">
        <f>IF(OR($A97="TUA",$A97="TYA"),"",IF(ISNUMBER(_xll.BDP($C97,"DUR_ADJ_OAS_MID")),_xll.BDP($C97,"DUR_ADJ_OAS_MID"),IF(ISNUMBER(_xll.BDP($E97&amp;" ISIN","DUR_ADJ_OAS_MID")),_xll.BDP($E97&amp;" ISIN","DUR_ADJ_OAS_MID")," ")))</f>
        <v/>
      </c>
      <c r="S97" s="7">
        <f>IF(ISNUMBER(N97),Q97*N97,IF(ISNUMBER(R97),J97*R97," "))</f>
        <v/>
      </c>
      <c r="T97" t="inlineStr">
        <is>
          <t>XIIF7</t>
        </is>
      </c>
      <c r="U97" t="inlineStr">
        <is>
          <t>Future</t>
        </is>
      </c>
      <c r="AB97" s="8" t="inlineStr">
        <is>
          <t>TRSMQ0001</t>
        </is>
      </c>
      <c r="AG97" s="6" t="n">
        <v>23.478639</v>
      </c>
    </row>
    <row r="98">
      <c r="A98" t="inlineStr">
        <is>
          <t>CCOM</t>
        </is>
      </c>
      <c r="B98" t="inlineStr">
        <is>
          <t>SHF Nickel</t>
        </is>
      </c>
      <c r="C98" t="inlineStr">
        <is>
          <t>XIIX6 Comdty</t>
        </is>
      </c>
      <c r="F98" t="inlineStr">
        <is>
          <t>XIIX6 Comdty</t>
        </is>
      </c>
      <c r="G98" s="1" t="n">
        <v>-165</v>
      </c>
      <c r="H98" s="1" t="n">
        <v>18603.8937</v>
      </c>
      <c r="I98" s="2" t="n">
        <v>-3069642.460582</v>
      </c>
      <c r="J98" s="3" t="n">
        <v>-0.030944</v>
      </c>
      <c r="K98" s="4" t="n">
        <v>99199959.762775</v>
      </c>
      <c r="L98" s="5" t="n">
        <v>4225001</v>
      </c>
      <c r="M98" s="6" t="n">
        <v>23.479275</v>
      </c>
      <c r="N98" s="7">
        <f>IF(ISNUMBER(_xll.BDP($C98, "DELTA_MID")),_xll.BDP($C98, "DELTA_MID")," ")</f>
        <v/>
      </c>
      <c r="O98" s="7">
        <f>IF(ISNUMBER(N98),_xll.BDP($C98, "OPT_UNDL_TICKER"),"")</f>
        <v/>
      </c>
      <c r="P98" s="8">
        <f>IF(ISNUMBER(N98),_xll.BDP($C98, "OPT_UNDL_PX")," ")</f>
        <v/>
      </c>
      <c r="Q98" s="7">
        <f>IF(ISNUMBER(N98),+G98*_xll.BDP($C98, "PX_POS_MULT_FACTOR")*P98/K98," ")</f>
        <v/>
      </c>
      <c r="R98" s="8">
        <f>IF(OR($A98="TUA",$A98="TYA"),"",IF(ISNUMBER(_xll.BDP($C98,"DUR_ADJ_OAS_MID")),_xll.BDP($C98,"DUR_ADJ_OAS_MID"),IF(ISNUMBER(_xll.BDP($E98&amp;" ISIN","DUR_ADJ_OAS_MID")),_xll.BDP($E98&amp;" ISIN","DUR_ADJ_OAS_MID")," ")))</f>
        <v/>
      </c>
      <c r="S98" s="7">
        <f>IF(ISNUMBER(N98),Q98*N98,IF(ISNUMBER(R98),J98*R98," "))</f>
        <v/>
      </c>
      <c r="T98" t="inlineStr">
        <is>
          <t>XIIX6</t>
        </is>
      </c>
      <c r="U98" t="inlineStr">
        <is>
          <t>Future</t>
        </is>
      </c>
      <c r="AB98" s="8" t="inlineStr">
        <is>
          <t>TRSMQ0001</t>
        </is>
      </c>
      <c r="AG98" s="6" t="n">
        <v>23.478639</v>
      </c>
    </row>
    <row r="99">
      <c r="A99" t="inlineStr">
        <is>
          <t>CCOM</t>
        </is>
      </c>
      <c r="B99" t="inlineStr">
        <is>
          <t>SHF Tin</t>
        </is>
      </c>
      <c r="C99" t="inlineStr">
        <is>
          <t>XOOF7 Comdty</t>
        </is>
      </c>
      <c r="F99" t="inlineStr">
        <is>
          <t>XOOF7 Comdty</t>
        </is>
      </c>
      <c r="G99" s="1" t="n">
        <v>46</v>
      </c>
      <c r="H99" s="1" t="n">
        <v>60869.050263</v>
      </c>
      <c r="I99" s="2" t="n">
        <v>2799976.312088</v>
      </c>
      <c r="J99" s="3" t="n">
        <v>0.028226</v>
      </c>
      <c r="K99" s="4" t="n">
        <v>99199959.762775</v>
      </c>
      <c r="L99" s="5" t="n">
        <v>4225001</v>
      </c>
      <c r="M99" s="6" t="n">
        <v>23.479275</v>
      </c>
      <c r="N99" s="7">
        <f>IF(ISNUMBER(_xll.BDP($C99, "DELTA_MID")),_xll.BDP($C99, "DELTA_MID")," ")</f>
        <v/>
      </c>
      <c r="O99" s="7">
        <f>IF(ISNUMBER(N99),_xll.BDP($C99, "OPT_UNDL_TICKER"),"")</f>
        <v/>
      </c>
      <c r="P99" s="8">
        <f>IF(ISNUMBER(N99),_xll.BDP($C99, "OPT_UNDL_PX")," ")</f>
        <v/>
      </c>
      <c r="Q99" s="7">
        <f>IF(ISNUMBER(N99),+G99*_xll.BDP($C99, "PX_POS_MULT_FACTOR")*P99/K99," ")</f>
        <v/>
      </c>
      <c r="R99" s="8">
        <f>IF(OR($A99="TUA",$A99="TYA"),"",IF(ISNUMBER(_xll.BDP($C99,"DUR_ADJ_OAS_MID")),_xll.BDP($C99,"DUR_ADJ_OAS_MID"),IF(ISNUMBER(_xll.BDP($E99&amp;" ISIN","DUR_ADJ_OAS_MID")),_xll.BDP($E99&amp;" ISIN","DUR_ADJ_OAS_MID")," ")))</f>
        <v/>
      </c>
      <c r="S99" s="7">
        <f>IF(ISNUMBER(N99),Q99*N99,IF(ISNUMBER(R99),J99*R99," "))</f>
        <v/>
      </c>
      <c r="T99" t="inlineStr">
        <is>
          <t>XOOF7</t>
        </is>
      </c>
      <c r="U99" t="inlineStr">
        <is>
          <t>Future</t>
        </is>
      </c>
      <c r="AB99" s="8" t="inlineStr">
        <is>
          <t>TRSMQ0001</t>
        </is>
      </c>
      <c r="AG99" s="6" t="n">
        <v>23.478639</v>
      </c>
    </row>
    <row r="100">
      <c r="A100" t="inlineStr">
        <is>
          <t>CCOM</t>
        </is>
      </c>
      <c r="B100" t="inlineStr">
        <is>
          <t>SHF Tin</t>
        </is>
      </c>
      <c r="C100" t="inlineStr">
        <is>
          <t>XOOZ6 Comdty</t>
        </is>
      </c>
      <c r="F100" t="inlineStr">
        <is>
          <t>XOOZ6 Comdty</t>
        </is>
      </c>
      <c r="G100" s="1" t="n">
        <v>106</v>
      </c>
      <c r="H100" s="1" t="n">
        <v>60886.816197</v>
      </c>
      <c r="I100" s="2" t="n">
        <v>6454002.516841</v>
      </c>
      <c r="J100" s="3" t="n">
        <v>0.06506099999999999</v>
      </c>
      <c r="K100" s="4" t="n">
        <v>99199959.762775</v>
      </c>
      <c r="L100" s="5" t="n">
        <v>4225001</v>
      </c>
      <c r="M100" s="6" t="n">
        <v>23.479275</v>
      </c>
      <c r="N100" s="7">
        <f>IF(ISNUMBER(_xll.BDP($C100, "DELTA_MID")),_xll.BDP($C100, "DELTA_MID")," ")</f>
        <v/>
      </c>
      <c r="O100" s="7">
        <f>IF(ISNUMBER(N100),_xll.BDP($C100, "OPT_UNDL_TICKER"),"")</f>
        <v/>
      </c>
      <c r="P100" s="8">
        <f>IF(ISNUMBER(N100),_xll.BDP($C100, "OPT_UNDL_PX")," ")</f>
        <v/>
      </c>
      <c r="Q100" s="7">
        <f>IF(ISNUMBER(N100),+G100*_xll.BDP($C100, "PX_POS_MULT_FACTOR")*P100/K100," ")</f>
        <v/>
      </c>
      <c r="R100" s="8">
        <f>IF(OR($A100="TUA",$A100="TYA"),"",IF(ISNUMBER(_xll.BDP($C100,"DUR_ADJ_OAS_MID")),_xll.BDP($C100,"DUR_ADJ_OAS_MID"),IF(ISNUMBER(_xll.BDP($E100&amp;" ISIN","DUR_ADJ_OAS_MID")),_xll.BDP($E100&amp;" ISIN","DUR_ADJ_OAS_MID")," ")))</f>
        <v/>
      </c>
      <c r="S100" s="7">
        <f>IF(ISNUMBER(N100),Q100*N100,IF(ISNUMBER(R100),J100*R100," "))</f>
        <v/>
      </c>
      <c r="T100" t="inlineStr">
        <is>
          <t>XOOZ6</t>
        </is>
      </c>
      <c r="U100" t="inlineStr">
        <is>
          <t>Future</t>
        </is>
      </c>
      <c r="AB100" s="8" t="inlineStr">
        <is>
          <t>TRSMQ0001</t>
        </is>
      </c>
      <c r="AG100" s="6" t="n">
        <v>23.478639</v>
      </c>
    </row>
    <row r="101">
      <c r="A101" t="inlineStr">
        <is>
          <t>CCOM</t>
        </is>
      </c>
      <c r="B101" t="inlineStr">
        <is>
          <t>ZCE Methanol</t>
        </is>
      </c>
      <c r="C101" t="inlineStr">
        <is>
          <t>ZMEF7 Comdty</t>
        </is>
      </c>
      <c r="F101" t="inlineStr">
        <is>
          <t>ZMEF7 Comdty</t>
        </is>
      </c>
      <c r="G101" s="1" t="n">
        <v>577</v>
      </c>
      <c r="H101" s="1" t="n">
        <v>419.424088</v>
      </c>
      <c r="I101" s="2" t="n">
        <v>2420076.985713</v>
      </c>
      <c r="J101" s="3" t="n">
        <v>0.024396</v>
      </c>
      <c r="K101" s="4" t="n">
        <v>99199959.762775</v>
      </c>
      <c r="L101" s="5" t="n">
        <v>4225001</v>
      </c>
      <c r="M101" s="6" t="n">
        <v>23.479275</v>
      </c>
      <c r="N101" s="7">
        <f>IF(ISNUMBER(_xll.BDP($C101, "DELTA_MID")),_xll.BDP($C101, "DELTA_MID")," ")</f>
        <v/>
      </c>
      <c r="O101" s="7">
        <f>IF(ISNUMBER(N101),_xll.BDP($C101, "OPT_UNDL_TICKER"),"")</f>
        <v/>
      </c>
      <c r="P101" s="8">
        <f>IF(ISNUMBER(N101),_xll.BDP($C101, "OPT_UNDL_PX")," ")</f>
        <v/>
      </c>
      <c r="Q101" s="7">
        <f>IF(ISNUMBER(N101),+G101*_xll.BDP($C101, "PX_POS_MULT_FACTOR")*P101/K101," ")</f>
        <v/>
      </c>
      <c r="R101" s="8">
        <f>IF(OR($A101="TUA",$A101="TYA"),"",IF(ISNUMBER(_xll.BDP($C101,"DUR_ADJ_OAS_MID")),_xll.BDP($C101,"DUR_ADJ_OAS_MID"),IF(ISNUMBER(_xll.BDP($E101&amp;" ISIN","DUR_ADJ_OAS_MID")),_xll.BDP($E101&amp;" ISIN","DUR_ADJ_OAS_MID")," ")))</f>
        <v/>
      </c>
      <c r="S101" s="7">
        <f>IF(ISNUMBER(N101),Q101*N101,IF(ISNUMBER(R101),J101*R101," "))</f>
        <v/>
      </c>
      <c r="T101" t="inlineStr">
        <is>
          <t>ZMEF7</t>
        </is>
      </c>
      <c r="U101" t="inlineStr">
        <is>
          <t>Future</t>
        </is>
      </c>
      <c r="AB101" s="8" t="inlineStr">
        <is>
          <t>TRSMQ0001</t>
        </is>
      </c>
      <c r="AG101" s="6" t="n">
        <v>23.478639</v>
      </c>
    </row>
    <row r="102">
      <c r="A102" t="inlineStr">
        <is>
          <t>CCOM</t>
        </is>
      </c>
      <c r="B102" t="inlineStr">
        <is>
          <t>ZCE Methanol</t>
        </is>
      </c>
      <c r="C102" t="inlineStr">
        <is>
          <t>ZMEX6 Comdty</t>
        </is>
      </c>
      <c r="F102" t="inlineStr">
        <is>
          <t>ZMEX6 Comdty</t>
        </is>
      </c>
      <c r="G102" s="1" t="n">
        <v>541</v>
      </c>
      <c r="H102" s="1" t="n">
        <v>446.369087</v>
      </c>
      <c r="I102" s="2" t="n">
        <v>2414856.762159</v>
      </c>
      <c r="J102" s="3" t="n">
        <v>0.024343</v>
      </c>
      <c r="K102" s="4" t="n">
        <v>99199959.762775</v>
      </c>
      <c r="L102" s="5" t="n">
        <v>4225001</v>
      </c>
      <c r="M102" s="6" t="n">
        <v>23.479275</v>
      </c>
      <c r="N102" s="7">
        <f>IF(ISNUMBER(_xll.BDP($C102, "DELTA_MID")),_xll.BDP($C102, "DELTA_MID")," ")</f>
        <v/>
      </c>
      <c r="O102" s="7">
        <f>IF(ISNUMBER(N102),_xll.BDP($C102, "OPT_UNDL_TICKER"),"")</f>
        <v/>
      </c>
      <c r="P102" s="8">
        <f>IF(ISNUMBER(N102),_xll.BDP($C102, "OPT_UNDL_PX")," ")</f>
        <v/>
      </c>
      <c r="Q102" s="7">
        <f>IF(ISNUMBER(N102),+G102*_xll.BDP($C102, "PX_POS_MULT_FACTOR")*P102/K102," ")</f>
        <v/>
      </c>
      <c r="R102" s="8">
        <f>IF(OR($A102="TUA",$A102="TYA"),"",IF(ISNUMBER(_xll.BDP($C102,"DUR_ADJ_OAS_MID")),_xll.BDP($C102,"DUR_ADJ_OAS_MID"),IF(ISNUMBER(_xll.BDP($E102&amp;" ISIN","DUR_ADJ_OAS_MID")),_xll.BDP($E102&amp;" ISIN","DUR_ADJ_OAS_MID")," ")))</f>
        <v/>
      </c>
      <c r="S102" s="7">
        <f>IF(ISNUMBER(N102),Q102*N102,IF(ISNUMBER(R102),J102*R102," "))</f>
        <v/>
      </c>
      <c r="T102" t="inlineStr">
        <is>
          <t>ZMEX6</t>
        </is>
      </c>
      <c r="U102" t="inlineStr">
        <is>
          <t>Future</t>
        </is>
      </c>
      <c r="AB102" s="8" t="inlineStr">
        <is>
          <t>TRSMQ0001</t>
        </is>
      </c>
      <c r="AG102" s="6" t="n">
        <v>23.478639</v>
      </c>
    </row>
    <row r="103">
      <c r="A103" t="inlineStr">
        <is>
          <t>CCOM</t>
        </is>
      </c>
      <c r="B103" t="inlineStr">
        <is>
          <t>ZCE Rapeoil</t>
        </is>
      </c>
      <c r="C103" t="inlineStr">
        <is>
          <t>ZROF7 Comdty</t>
        </is>
      </c>
      <c r="F103" t="inlineStr">
        <is>
          <t>ZROF7 Comdty</t>
        </is>
      </c>
      <c r="G103" s="1" t="n">
        <v>343</v>
      </c>
      <c r="H103" s="1" t="n">
        <v>1502.998001</v>
      </c>
      <c r="I103" s="2" t="n">
        <v>5155283.14457</v>
      </c>
      <c r="J103" s="3" t="n">
        <v>0.051969</v>
      </c>
      <c r="K103" s="4" t="n">
        <v>99199959.762775</v>
      </c>
      <c r="L103" s="5" t="n">
        <v>4225001</v>
      </c>
      <c r="M103" s="6" t="n">
        <v>23.479275</v>
      </c>
      <c r="N103" s="7">
        <f>IF(ISNUMBER(_xll.BDP($C103, "DELTA_MID")),_xll.BDP($C103, "DELTA_MID")," ")</f>
        <v/>
      </c>
      <c r="O103" s="7">
        <f>IF(ISNUMBER(N103),_xll.BDP($C103, "OPT_UNDL_TICKER"),"")</f>
        <v/>
      </c>
      <c r="P103" s="8">
        <f>IF(ISNUMBER(N103),_xll.BDP($C103, "OPT_UNDL_PX")," ")</f>
        <v/>
      </c>
      <c r="Q103" s="7">
        <f>IF(ISNUMBER(N103),+G103*_xll.BDP($C103, "PX_POS_MULT_FACTOR")*P103/K103," ")</f>
        <v/>
      </c>
      <c r="R103" s="8">
        <f>IF(OR($A103="TUA",$A103="TYA"),"",IF(ISNUMBER(_xll.BDP($C103,"DUR_ADJ_OAS_MID")),_xll.BDP($C103,"DUR_ADJ_OAS_MID"),IF(ISNUMBER(_xll.BDP($E103&amp;" ISIN","DUR_ADJ_OAS_MID")),_xll.BDP($E103&amp;" ISIN","DUR_ADJ_OAS_MID")," ")))</f>
        <v/>
      </c>
      <c r="S103" s="7">
        <f>IF(ISNUMBER(N103),Q103*N103,IF(ISNUMBER(R103),J103*R103," "))</f>
        <v/>
      </c>
      <c r="T103" t="inlineStr">
        <is>
          <t>ZROF7</t>
        </is>
      </c>
      <c r="U103" t="inlineStr">
        <is>
          <t>Future</t>
        </is>
      </c>
      <c r="AB103" s="8" t="inlineStr">
        <is>
          <t>TRSMQ0001</t>
        </is>
      </c>
      <c r="AG103" s="6" t="n">
        <v>23.478639</v>
      </c>
    </row>
    <row r="104">
      <c r="A104" t="inlineStr">
        <is>
          <t>CCOM</t>
        </is>
      </c>
      <c r="B104" t="inlineStr">
        <is>
          <t>ZCE Rapemeal</t>
        </is>
      </c>
      <c r="C104" t="inlineStr">
        <is>
          <t>ZRRF7 Comdty</t>
        </is>
      </c>
      <c r="F104" t="inlineStr">
        <is>
          <t>ZRRF7 Comdty</t>
        </is>
      </c>
      <c r="G104" s="1" t="n">
        <v>2603</v>
      </c>
      <c r="H104" s="1" t="n">
        <v>347.768155</v>
      </c>
      <c r="I104" s="2" t="n">
        <v>9052405.063291</v>
      </c>
      <c r="J104" s="3" t="n">
        <v>0.091254</v>
      </c>
      <c r="K104" s="4" t="n">
        <v>99199959.762775</v>
      </c>
      <c r="L104" s="5" t="n">
        <v>4225001</v>
      </c>
      <c r="M104" s="6" t="n">
        <v>23.479275</v>
      </c>
      <c r="N104" s="7">
        <f>IF(ISNUMBER(_xll.BDP($C104, "DELTA_MID")),_xll.BDP($C104, "DELTA_MID")," ")</f>
        <v/>
      </c>
      <c r="O104" s="7">
        <f>IF(ISNUMBER(N104),_xll.BDP($C104, "OPT_UNDL_TICKER"),"")</f>
        <v/>
      </c>
      <c r="P104" s="8">
        <f>IF(ISNUMBER(N104),_xll.BDP($C104, "OPT_UNDL_PX")," ")</f>
        <v/>
      </c>
      <c r="Q104" s="7">
        <f>IF(ISNUMBER(N104),+G104*_xll.BDP($C104, "PX_POS_MULT_FACTOR")*P104/K104," ")</f>
        <v/>
      </c>
      <c r="R104" s="8">
        <f>IF(OR($A104="TUA",$A104="TYA"),"",IF(ISNUMBER(_xll.BDP($C104,"DUR_ADJ_OAS_MID")),_xll.BDP($C104,"DUR_ADJ_OAS_MID"),IF(ISNUMBER(_xll.BDP($E104&amp;" ISIN","DUR_ADJ_OAS_MID")),_xll.BDP($E104&amp;" ISIN","DUR_ADJ_OAS_MID")," ")))</f>
        <v/>
      </c>
      <c r="S104" s="7">
        <f>IF(ISNUMBER(N104),Q104*N104,IF(ISNUMBER(R104),J104*R104," "))</f>
        <v/>
      </c>
      <c r="T104" t="inlineStr">
        <is>
          <t>ZRRF7</t>
        </is>
      </c>
      <c r="U104" t="inlineStr">
        <is>
          <t>Future</t>
        </is>
      </c>
      <c r="AB104" s="8" t="inlineStr">
        <is>
          <t>TRSMQ0001</t>
        </is>
      </c>
      <c r="AG104" s="6" t="n">
        <v>23.478639</v>
      </c>
    </row>
    <row r="105">
      <c r="A105" t="inlineStr">
        <is>
          <t>CCOM</t>
        </is>
      </c>
      <c r="B105" t="inlineStr">
        <is>
          <t>SHF Stainless Steel</t>
        </is>
      </c>
      <c r="C105" t="inlineStr">
        <is>
          <t>ZSTX6 Comdty</t>
        </is>
      </c>
      <c r="F105" t="inlineStr">
        <is>
          <t>ZSTX6 Comdty</t>
        </is>
      </c>
      <c r="G105" s="1" t="n">
        <v>-473</v>
      </c>
      <c r="H105" s="1" t="n">
        <v>2049.004367</v>
      </c>
      <c r="I105" s="2" t="n">
        <v>-4845895.32904</v>
      </c>
      <c r="J105" s="3" t="n">
        <v>-0.04885</v>
      </c>
      <c r="K105" s="4" t="n">
        <v>99199959.762775</v>
      </c>
      <c r="L105" s="5" t="n">
        <v>4225001</v>
      </c>
      <c r="M105" s="6" t="n">
        <v>23.479275</v>
      </c>
      <c r="N105" s="7">
        <f>IF(ISNUMBER(_xll.BDP($C105, "DELTA_MID")),_xll.BDP($C105, "DELTA_MID")," ")</f>
        <v/>
      </c>
      <c r="O105" s="7">
        <f>IF(ISNUMBER(N105),_xll.BDP($C105, "OPT_UNDL_TICKER"),"")</f>
        <v/>
      </c>
      <c r="P105" s="8">
        <f>IF(ISNUMBER(N105),_xll.BDP($C105, "OPT_UNDL_PX")," ")</f>
        <v/>
      </c>
      <c r="Q105" s="7">
        <f>IF(ISNUMBER(N105),+G105*_xll.BDP($C105, "PX_POS_MULT_FACTOR")*P105/K105," ")</f>
        <v/>
      </c>
      <c r="R105" s="8">
        <f>IF(OR($A105="TUA",$A105="TYA"),"",IF(ISNUMBER(_xll.BDP($C105,"DUR_ADJ_OAS_MID")),_xll.BDP($C105,"DUR_ADJ_OAS_MID"),IF(ISNUMBER(_xll.BDP($E105&amp;" ISIN","DUR_ADJ_OAS_MID")),_xll.BDP($E105&amp;" ISIN","DUR_ADJ_OAS_MID")," ")))</f>
        <v/>
      </c>
      <c r="S105" s="7">
        <f>IF(ISNUMBER(N105),Q105*N105,IF(ISNUMBER(R105),J105*R105," "))</f>
        <v/>
      </c>
      <c r="T105" t="inlineStr">
        <is>
          <t>ZSTX6</t>
        </is>
      </c>
      <c r="U105" t="inlineStr">
        <is>
          <t>Future</t>
        </is>
      </c>
      <c r="AB105" s="8" t="inlineStr">
        <is>
          <t>TRSMQ0001</t>
        </is>
      </c>
      <c r="AG105" s="6" t="n">
        <v>23.478639</v>
      </c>
    </row>
    <row r="106">
      <c r="A106" t="inlineStr">
        <is>
          <t>CCOM</t>
        </is>
      </c>
      <c r="B106" t="inlineStr">
        <is>
          <t>ZCE Poly Staple Fiber</t>
        </is>
      </c>
      <c r="C106" t="inlineStr">
        <is>
          <t>ZZPF7 Comdty</t>
        </is>
      </c>
      <c r="F106" t="inlineStr">
        <is>
          <t>ZZPF7 Comdty</t>
        </is>
      </c>
      <c r="G106" s="1" t="n">
        <v>322</v>
      </c>
      <c r="H106" s="1" t="n">
        <v>1141.165149</v>
      </c>
      <c r="I106" s="2" t="n">
        <v>1837275.890147</v>
      </c>
      <c r="J106" s="3" t="n">
        <v>0.018521</v>
      </c>
      <c r="K106" s="4" t="n">
        <v>99199959.762775</v>
      </c>
      <c r="L106" s="5" t="n">
        <v>4225001</v>
      </c>
      <c r="M106" s="6" t="n">
        <v>23.479275</v>
      </c>
      <c r="N106" s="7">
        <f>IF(ISNUMBER(_xll.BDP($C106, "DELTA_MID")),_xll.BDP($C106, "DELTA_MID")," ")</f>
        <v/>
      </c>
      <c r="O106" s="7">
        <f>IF(ISNUMBER(N106),_xll.BDP($C106, "OPT_UNDL_TICKER"),"")</f>
        <v/>
      </c>
      <c r="P106" s="8">
        <f>IF(ISNUMBER(N106),_xll.BDP($C106, "OPT_UNDL_PX")," ")</f>
        <v/>
      </c>
      <c r="Q106" s="7">
        <f>IF(ISNUMBER(N106),+G106*_xll.BDP($C106, "PX_POS_MULT_FACTOR")*P106/K106," ")</f>
        <v/>
      </c>
      <c r="R106" s="8">
        <f>IF(OR($A106="TUA",$A106="TYA"),"",IF(ISNUMBER(_xll.BDP($C106,"DUR_ADJ_OAS_MID")),_xll.BDP($C106,"DUR_ADJ_OAS_MID"),IF(ISNUMBER(_xll.BDP($E106&amp;" ISIN","DUR_ADJ_OAS_MID")),_xll.BDP($E106&amp;" ISIN","DUR_ADJ_OAS_MID")," ")))</f>
        <v/>
      </c>
      <c r="S106" s="7">
        <f>IF(ISNUMBER(N106),Q106*N106,IF(ISNUMBER(R106),J106*R106," "))</f>
        <v/>
      </c>
      <c r="T106" t="inlineStr">
        <is>
          <t>ZZPF7</t>
        </is>
      </c>
      <c r="U106" t="inlineStr">
        <is>
          <t>Future</t>
        </is>
      </c>
      <c r="AB106" s="8" t="inlineStr">
        <is>
          <t>TRSMQ0001</t>
        </is>
      </c>
      <c r="AG106" s="6" t="n">
        <v>23.478639</v>
      </c>
    </row>
    <row r="107">
      <c r="A107" t="inlineStr">
        <is>
          <t>CCOM</t>
        </is>
      </c>
      <c r="B107" t="inlineStr">
        <is>
          <t>ZCE Poly Staple Fiber</t>
        </is>
      </c>
      <c r="C107" t="inlineStr">
        <is>
          <t>ZZPZ6 Comdty</t>
        </is>
      </c>
      <c r="F107" t="inlineStr">
        <is>
          <t>ZZPZ6 Comdty</t>
        </is>
      </c>
      <c r="G107" s="1" t="n">
        <v>449</v>
      </c>
      <c r="H107" s="1" t="n">
        <v>1163.668665</v>
      </c>
      <c r="I107" s="2" t="n">
        <v>2612436.153675</v>
      </c>
      <c r="J107" s="3" t="n">
        <v>0.026335</v>
      </c>
      <c r="K107" s="4" t="n">
        <v>99199959.762775</v>
      </c>
      <c r="L107" s="5" t="n">
        <v>4225001</v>
      </c>
      <c r="M107" s="6" t="n">
        <v>23.479275</v>
      </c>
      <c r="N107" s="7">
        <f>IF(ISNUMBER(_xll.BDP($C107, "DELTA_MID")),_xll.BDP($C107, "DELTA_MID")," ")</f>
        <v/>
      </c>
      <c r="O107" s="7">
        <f>IF(ISNUMBER(N107),_xll.BDP($C107, "OPT_UNDL_TICKER"),"")</f>
        <v/>
      </c>
      <c r="P107" s="8">
        <f>IF(ISNUMBER(N107),_xll.BDP($C107, "OPT_UNDL_PX")," ")</f>
        <v/>
      </c>
      <c r="Q107" s="7">
        <f>IF(ISNUMBER(N107),+G107*_xll.BDP($C107, "PX_POS_MULT_FACTOR")*P107/K107," ")</f>
        <v/>
      </c>
      <c r="R107" s="8">
        <f>IF(OR($A107="TUA",$A107="TYA"),"",IF(ISNUMBER(_xll.BDP($C107,"DUR_ADJ_OAS_MID")),_xll.BDP($C107,"DUR_ADJ_OAS_MID"),IF(ISNUMBER(_xll.BDP($E107&amp;" ISIN","DUR_ADJ_OAS_MID")),_xll.BDP($E107&amp;" ISIN","DUR_ADJ_OAS_MID")," ")))</f>
        <v/>
      </c>
      <c r="S107" s="7">
        <f>IF(ISNUMBER(N107),Q107*N107,IF(ISNUMBER(R107),J107*R107," "))</f>
        <v/>
      </c>
      <c r="T107" t="inlineStr">
        <is>
          <t>ZZPZ6</t>
        </is>
      </c>
      <c r="U107" t="inlineStr">
        <is>
          <t>Future</t>
        </is>
      </c>
      <c r="AB107" s="8" t="inlineStr">
        <is>
          <t>TRSMQ0001</t>
        </is>
      </c>
      <c r="AG107" s="6" t="n">
        <v>23.478639</v>
      </c>
    </row>
    <row r="108">
      <c r="A108" t="inlineStr">
        <is>
          <t>CCOM</t>
        </is>
      </c>
      <c r="B108" t="inlineStr">
        <is>
          <t>TRS MQCP450E 0.00% 012727</t>
        </is>
      </c>
      <c r="C108" t="inlineStr">
        <is>
          <t>TRSMQ0001 00001</t>
        </is>
      </c>
      <c r="F108" t="inlineStr">
        <is>
          <t>TRSMQ0001 00001</t>
        </is>
      </c>
      <c r="G108" s="1" t="n">
        <v>-721150975</v>
      </c>
      <c r="H108" s="1" t="n">
        <v>0.99999505</v>
      </c>
      <c r="I108" s="2" t="n">
        <v>-107527748.58</v>
      </c>
      <c r="J108" s="3" t="n">
        <v>-1.08397886</v>
      </c>
      <c r="K108" s="4" t="n">
        <v>99199959.76277484</v>
      </c>
      <c r="L108" s="5" t="n">
        <v>4225001</v>
      </c>
      <c r="M108" s="6" t="n">
        <v>23.47927486</v>
      </c>
      <c r="N108" s="7">
        <f>IF(ISNUMBER(_xll.BDP($C108, "DELTA_MID")),_xll.BDP($C108, "DELTA_MID")," ")</f>
        <v/>
      </c>
      <c r="O108" s="7">
        <f>IF(ISNUMBER(N108),_xll.BDP($C108, "OPT_UNDL_TICKER"),"")</f>
        <v/>
      </c>
      <c r="P108" s="8">
        <f>IF(ISNUMBER(N108),_xll.BDP($C108, "OPT_UNDL_PX")," ")</f>
        <v/>
      </c>
      <c r="Q108" s="7">
        <f>IF(ISNUMBER(N108),+G108*_xll.BDP($C108, "PX_POS_MULT_FACTOR")*P108/K108," ")</f>
        <v/>
      </c>
      <c r="R108" s="8">
        <f>IF(OR($A108="TUA",$A108="TYA"),"",IF(ISNUMBER(_xll.BDP($C108,"DUR_ADJ_OAS_MID")),_xll.BDP($C108,"DUR_ADJ_OAS_MID"),IF(ISNUMBER(_xll.BDP($E108&amp;" ISIN","DUR_ADJ_OAS_MID")),_xll.BDP($E108&amp;" ISIN","DUR_ADJ_OAS_MID")," ")))</f>
        <v/>
      </c>
      <c r="S108" s="7">
        <f>IF(ISNUMBER(N108),Q108*N108,IF(ISNUMBER(R108),J108*R108," "))</f>
        <v/>
      </c>
      <c r="T108" t="inlineStr">
        <is>
          <t>TRSMQ0001 00001</t>
        </is>
      </c>
      <c r="U108" t="inlineStr">
        <is>
          <t>Swap</t>
        </is>
      </c>
      <c r="AG108" s="6" t="n">
        <v>23.47863937</v>
      </c>
    </row>
    <row r="109">
      <c r="A109" t="inlineStr">
        <is>
          <t>CCOM</t>
        </is>
      </c>
      <c r="B109" t="inlineStr">
        <is>
          <t>B 1/28/27 Govt</t>
        </is>
      </c>
      <c r="C109" t="inlineStr">
        <is>
          <t>B 1/28/27 Govt</t>
        </is>
      </c>
      <c r="D109" t="inlineStr">
        <is>
          <t>BXW2BR8</t>
        </is>
      </c>
      <c r="E109" t="inlineStr">
        <is>
          <t>US912797VU85</t>
        </is>
      </c>
      <c r="F109" t="inlineStr">
        <is>
          <t>912797VU8</t>
        </is>
      </c>
      <c r="G109" s="1" t="n">
        <v>46750000</v>
      </c>
      <c r="H109" s="1" t="n">
        <v>98.573925</v>
      </c>
      <c r="I109" s="2" t="n">
        <v>46083309.94</v>
      </c>
      <c r="J109" s="3" t="n">
        <v>0.46456226</v>
      </c>
      <c r="K109" s="4" t="n">
        <v>99199959.76277484</v>
      </c>
      <c r="L109" s="5" t="n">
        <v>4225001</v>
      </c>
      <c r="M109" s="6" t="n">
        <v>23.47927486</v>
      </c>
      <c r="N109" s="7">
        <f>IF(ISNUMBER(_xll.BDP($C109, "DELTA_MID")),_xll.BDP($C109, "DELTA_MID")," ")</f>
        <v/>
      </c>
      <c r="O109" s="7">
        <f>IF(ISNUMBER(N109),_xll.BDP($C109, "OPT_UNDL_TICKER"),"")</f>
        <v/>
      </c>
      <c r="P109" s="8">
        <f>IF(ISNUMBER(N109),_xll.BDP($C109, "OPT_UNDL_PX")," ")</f>
        <v/>
      </c>
      <c r="Q109" s="7">
        <f>IF(ISNUMBER(N109),+G109*_xll.BDP($C109, "PX_POS_MULT_FACTOR")*P109/K109," ")</f>
        <v/>
      </c>
      <c r="R109" s="8">
        <f>IF(OR($A109="TUA",$A109="TYA"),"",IF(ISNUMBER(_xll.BDP($C109,"DUR_ADJ_OAS_MID")),_xll.BDP($C109,"DUR_ADJ_OAS_MID"),IF(ISNUMBER(_xll.BDP($E109&amp;" ISIN","DUR_ADJ_OAS_MID")),_xll.BDP($E109&amp;" ISIN","DUR_ADJ_OAS_MID")," ")))</f>
        <v/>
      </c>
      <c r="S109" s="7">
        <f>IF(ISNUMBER(N109),Q109*N109,IF(ISNUMBER(R109),J109*R109," "))</f>
        <v/>
      </c>
      <c r="T109" t="inlineStr">
        <is>
          <t>912797VU8</t>
        </is>
      </c>
      <c r="U109" t="inlineStr">
        <is>
          <t>Treasury Bill</t>
        </is>
      </c>
      <c r="AG109" s="6" t="n">
        <v>23.47863937</v>
      </c>
    </row>
    <row r="110">
      <c r="A110" t="inlineStr">
        <is>
          <t>CCOM</t>
        </is>
      </c>
      <c r="B110" t="inlineStr">
        <is>
          <t>B 10/15/26 Govt</t>
        </is>
      </c>
      <c r="C110" t="inlineStr">
        <is>
          <t>B 10/15/26 Govt</t>
        </is>
      </c>
      <c r="D110" t="inlineStr">
        <is>
          <t>BTWQYX9</t>
        </is>
      </c>
      <c r="E110" t="inlineStr">
        <is>
          <t>US912797UK13</t>
        </is>
      </c>
      <c r="F110" t="inlineStr">
        <is>
          <t>912797UK1</t>
        </is>
      </c>
      <c r="G110" s="1" t="n">
        <v>3850000</v>
      </c>
      <c r="H110" s="1" t="n">
        <v>99.77837700000001</v>
      </c>
      <c r="I110" s="2" t="n">
        <v>3841467.51</v>
      </c>
      <c r="J110" s="3" t="n">
        <v>0.03872553</v>
      </c>
      <c r="K110" s="4" t="n">
        <v>99199959.76277484</v>
      </c>
      <c r="L110" s="5" t="n">
        <v>4225001</v>
      </c>
      <c r="M110" s="6" t="n">
        <v>23.47927486</v>
      </c>
      <c r="N110" s="7">
        <f>IF(ISNUMBER(_xll.BDP($C110, "DELTA_MID")),_xll.BDP($C110, "DELTA_MID")," ")</f>
        <v/>
      </c>
      <c r="O110" s="7">
        <f>IF(ISNUMBER(N110),_xll.BDP($C110, "OPT_UNDL_TICKER"),"")</f>
        <v/>
      </c>
      <c r="P110" s="8">
        <f>IF(ISNUMBER(N110),_xll.BDP($C110, "OPT_UNDL_PX")," ")</f>
        <v/>
      </c>
      <c r="Q110" s="7">
        <f>IF(ISNUMBER(N110),+G110*_xll.BDP($C110, "PX_POS_MULT_FACTOR")*P110/K110," ")</f>
        <v/>
      </c>
      <c r="R110" s="8">
        <f>IF(OR($A110="TUA",$A110="TYA"),"",IF(ISNUMBER(_xll.BDP($C110,"DUR_ADJ_OAS_MID")),_xll.BDP($C110,"DUR_ADJ_OAS_MID"),IF(ISNUMBER(_xll.BDP($E110&amp;" ISIN","DUR_ADJ_OAS_MID")),_xll.BDP($E110&amp;" ISIN","DUR_ADJ_OAS_MID")," ")))</f>
        <v/>
      </c>
      <c r="S110" s="7">
        <f>IF(ISNUMBER(N110),Q110*N110,IF(ISNUMBER(R110),J110*R110," "))</f>
        <v/>
      </c>
      <c r="T110" t="inlineStr">
        <is>
          <t>912797UK1</t>
        </is>
      </c>
      <c r="U110" t="inlineStr">
        <is>
          <t>Treasury Bill</t>
        </is>
      </c>
      <c r="AG110" s="6" t="n">
        <v>23.47863937</v>
      </c>
    </row>
    <row r="111">
      <c r="A111" t="inlineStr">
        <is>
          <t>CCOM</t>
        </is>
      </c>
      <c r="B111" t="inlineStr">
        <is>
          <t>B 12/31/26 Govt</t>
        </is>
      </c>
      <c r="C111" t="inlineStr">
        <is>
          <t>B 12/31/26 Govt</t>
        </is>
      </c>
      <c r="D111" t="inlineStr">
        <is>
          <t>BNVVYP5</t>
        </is>
      </c>
      <c r="E111" t="inlineStr">
        <is>
          <t>US912797VJ31</t>
        </is>
      </c>
      <c r="F111" t="inlineStr">
        <is>
          <t>912797VJ3</t>
        </is>
      </c>
      <c r="G111" s="1" t="n">
        <v>51600000</v>
      </c>
      <c r="H111" s="1" t="n">
        <v>98.90098399999999</v>
      </c>
      <c r="I111" s="2" t="n">
        <v>51032907.74</v>
      </c>
      <c r="J111" s="3" t="n">
        <v>0.51445877</v>
      </c>
      <c r="K111" s="4" t="n">
        <v>99199959.76277484</v>
      </c>
      <c r="L111" s="5" t="n">
        <v>4225001</v>
      </c>
      <c r="M111" s="6" t="n">
        <v>23.47927486</v>
      </c>
      <c r="N111" s="7">
        <f>IF(ISNUMBER(_xll.BDP($C111, "DELTA_MID")),_xll.BDP($C111, "DELTA_MID")," ")</f>
        <v/>
      </c>
      <c r="O111" s="7">
        <f>IF(ISNUMBER(N111),_xll.BDP($C111, "OPT_UNDL_TICKER"),"")</f>
        <v/>
      </c>
      <c r="P111" s="8">
        <f>IF(ISNUMBER(N111),_xll.BDP($C111, "OPT_UNDL_PX")," ")</f>
        <v/>
      </c>
      <c r="Q111" s="7">
        <f>IF(ISNUMBER(N111),+G111*_xll.BDP($C111, "PX_POS_MULT_FACTOR")*P111/K111," ")</f>
        <v/>
      </c>
      <c r="R111" s="8">
        <f>IF(OR($A111="TUA",$A111="TYA"),"",IF(ISNUMBER(_xll.BDP($C111,"DUR_ADJ_OAS_MID")),_xll.BDP($C111,"DUR_ADJ_OAS_MID"),IF(ISNUMBER(_xll.BDP($E111&amp;" ISIN","DUR_ADJ_OAS_MID")),_xll.BDP($E111&amp;" ISIN","DUR_ADJ_OAS_MID")," ")))</f>
        <v/>
      </c>
      <c r="S111" s="7">
        <f>IF(ISNUMBER(N111),Q111*N111,IF(ISNUMBER(R111),J111*R111," "))</f>
        <v/>
      </c>
      <c r="T111" t="inlineStr">
        <is>
          <t>912797VJ3</t>
        </is>
      </c>
      <c r="U111" t="inlineStr">
        <is>
          <t>Treasury Bill</t>
        </is>
      </c>
      <c r="AG111" s="6" t="n">
        <v>23.47863937</v>
      </c>
    </row>
    <row r="112">
      <c r="A112" t="inlineStr">
        <is>
          <t>CCOM</t>
        </is>
      </c>
      <c r="B112" t="inlineStr">
        <is>
          <t>B 3/11/27 Govt</t>
        </is>
      </c>
      <c r="C112" t="inlineStr">
        <is>
          <t>B 3/11/27 Govt</t>
        </is>
      </c>
      <c r="D112" t="inlineStr">
        <is>
          <t>BXXNSH9</t>
        </is>
      </c>
      <c r="E112" t="inlineStr">
        <is>
          <t>US912797WK94</t>
        </is>
      </c>
      <c r="F112" t="inlineStr">
        <is>
          <t>912797WK9</t>
        </is>
      </c>
      <c r="G112" s="1" t="n">
        <v>2200000</v>
      </c>
      <c r="H112" s="1" t="n">
        <v>98.063147</v>
      </c>
      <c r="I112" s="2" t="n">
        <v>2157389.23</v>
      </c>
      <c r="J112" s="3" t="n">
        <v>0.02174847</v>
      </c>
      <c r="K112" s="4" t="n">
        <v>99199959.76277484</v>
      </c>
      <c r="L112" s="5" t="n">
        <v>4225001</v>
      </c>
      <c r="M112" s="6" t="n">
        <v>23.47927486</v>
      </c>
      <c r="N112" s="7">
        <f>IF(ISNUMBER(_xll.BDP($C112, "DELTA_MID")),_xll.BDP($C112, "DELTA_MID")," ")</f>
        <v/>
      </c>
      <c r="O112" s="7">
        <f>IF(ISNUMBER(N112),_xll.BDP($C112, "OPT_UNDL_TICKER"),"")</f>
        <v/>
      </c>
      <c r="P112" s="8">
        <f>IF(ISNUMBER(N112),_xll.BDP($C112, "OPT_UNDL_PX")," ")</f>
        <v/>
      </c>
      <c r="Q112" s="7">
        <f>IF(ISNUMBER(N112),+G112*_xll.BDP($C112, "PX_POS_MULT_FACTOR")*P112/K112," ")</f>
        <v/>
      </c>
      <c r="R112" s="8">
        <f>IF(OR($A112="TUA",$A112="TYA"),"",IF(ISNUMBER(_xll.BDP($C112,"DUR_ADJ_OAS_MID")),_xll.BDP($C112,"DUR_ADJ_OAS_MID"),IF(ISNUMBER(_xll.BDP($E112&amp;" ISIN","DUR_ADJ_OAS_MID")),_xll.BDP($E112&amp;" ISIN","DUR_ADJ_OAS_MID")," ")))</f>
        <v/>
      </c>
      <c r="S112" s="7">
        <f>IF(ISNUMBER(N112),Q112*N112,IF(ISNUMBER(R112),J112*R112," "))</f>
        <v/>
      </c>
      <c r="T112" t="inlineStr">
        <is>
          <t>912797WK9</t>
        </is>
      </c>
      <c r="U112" t="inlineStr">
        <is>
          <t>Treasury Bill</t>
        </is>
      </c>
      <c r="AG112" s="6" t="n">
        <v>23.47863937</v>
      </c>
    </row>
    <row r="113">
      <c r="A113" t="inlineStr">
        <is>
          <t>CCOM</t>
        </is>
      </c>
      <c r="B113" t="inlineStr">
        <is>
          <t>Cash</t>
        </is>
      </c>
      <c r="C113" t="inlineStr">
        <is>
          <t>Cash</t>
        </is>
      </c>
      <c r="G113" s="1" t="n">
        <v>87241.21277486</v>
      </c>
      <c r="H113" s="1" t="n">
        <v>1</v>
      </c>
      <c r="I113" s="2" t="n">
        <v>87241.21277486</v>
      </c>
      <c r="J113" s="3" t="n">
        <v>0.00087947</v>
      </c>
      <c r="K113" s="4" t="n">
        <v>99199959.76277484</v>
      </c>
      <c r="L113" s="5" t="n">
        <v>4225001</v>
      </c>
      <c r="M113" s="6" t="n">
        <v>23.47927486</v>
      </c>
      <c r="N113" s="7">
        <f>IF(ISNUMBER(_xll.BDP($C113, "DELTA_MID")),_xll.BDP($C113, "DELTA_MID")," ")</f>
        <v/>
      </c>
      <c r="O113" s="7">
        <f>IF(ISNUMBER(N113),_xll.BDP($C113, "OPT_UNDL_TICKER"),"")</f>
        <v/>
      </c>
      <c r="P113" s="8">
        <f>IF(ISNUMBER(N113),_xll.BDP($C113, "OPT_UNDL_PX")," ")</f>
        <v/>
      </c>
      <c r="Q113" s="7">
        <f>IF(ISNUMBER(N113),+G113*_xll.BDP($C113, "PX_POS_MULT_FACTOR")*P113/K113," ")</f>
        <v/>
      </c>
      <c r="R113" s="8">
        <f>IF(OR($A113="TUA",$A113="TYA"),"",IF(ISNUMBER(_xll.BDP($C113,"DUR_ADJ_OAS_MID")),_xll.BDP($C113,"DUR_ADJ_OAS_MID"),IF(ISNUMBER(_xll.BDP($E113&amp;" ISIN","DUR_ADJ_OAS_MID")),_xll.BDP($E113&amp;" ISIN","DUR_ADJ_OAS_MID")," ")))</f>
        <v/>
      </c>
      <c r="S113" s="7">
        <f>IF(ISNUMBER(N113),Q113*N113,IF(ISNUMBER(R113),J113*R113," "))</f>
        <v/>
      </c>
      <c r="T113" t="inlineStr">
        <is>
          <t>Cash</t>
        </is>
      </c>
      <c r="U113" t="inlineStr">
        <is>
          <t>Cash</t>
        </is>
      </c>
      <c r="AG113" s="6" t="n">
        <v>23.47863937</v>
      </c>
    </row>
    <row r="114">
      <c r="N114" s="7">
        <f>IF(ISNUMBER(_xll.BDP($C114, "DELTA_MID")),_xll.BDP($C114, "DELTA_MID")," ")</f>
        <v/>
      </c>
      <c r="O114" s="7">
        <f>IF(ISNUMBER(N114),_xll.BDP($C114, "OPT_UNDL_TICKER"),"")</f>
        <v/>
      </c>
      <c r="P114" s="8">
        <f>IF(ISNUMBER(N114),_xll.BDP($C114, "OPT_UNDL_PX")," ")</f>
        <v/>
      </c>
      <c r="Q114" s="7">
        <f>IF(ISNUMBER(N114),+G114*_xll.BDP($C114, "PX_POS_MULT_FACTOR")*P114/K114," ")</f>
        <v/>
      </c>
      <c r="R114" s="8">
        <f>IF(OR($A114="TUA",$A114="TYA"),"",IF(ISNUMBER(_xll.BDP($C114,"DUR_ADJ_OAS_MID")),_xll.BDP($C114,"DUR_ADJ_OAS_MID"),IF(ISNUMBER(_xll.BDP($E114&amp;" ISIN","DUR_ADJ_OAS_MID")),_xll.BDP($E114&amp;" ISIN","DUR_ADJ_OAS_MID")," ")))</f>
        <v/>
      </c>
      <c r="S114" s="7">
        <f>IF(ISNUMBER(N114),Q114*N114,IF(ISNUMBER(R114),J114*R114," "))</f>
        <v/>
      </c>
    </row>
    <row r="115">
      <c r="A115" t="inlineStr">
        <is>
          <t>CDX</t>
        </is>
      </c>
      <c r="B115" t="inlineStr">
        <is>
          <t>TRS HYG SOFR -65 101526</t>
        </is>
      </c>
      <c r="C115" t="inlineStr">
        <is>
          <t>HYG US Equity</t>
        </is>
      </c>
      <c r="F115" t="inlineStr">
        <is>
          <t>TRSNM0001</t>
        </is>
      </c>
      <c r="G115" s="1" t="n">
        <v>1314894</v>
      </c>
      <c r="H115" s="1" t="n">
        <v>78.09999999999999</v>
      </c>
      <c r="I115" s="2" t="n">
        <v>102693221.4</v>
      </c>
      <c r="J115" s="3" t="n">
        <v>0.30215226</v>
      </c>
      <c r="K115" s="4" t="n">
        <v>339954829.4552054</v>
      </c>
      <c r="L115" s="5" t="n">
        <v>16600001</v>
      </c>
      <c r="M115" s="6" t="n">
        <v>20.47920536</v>
      </c>
      <c r="N115" s="7">
        <f>IF(ISNUMBER(_xll.BDP($C115, "DELTA_MID")),_xll.BDP($C115, "DELTA_MID")," ")</f>
        <v/>
      </c>
      <c r="O115" s="7">
        <f>IF(ISNUMBER(N115),_xll.BDP($C115, "OPT_UNDL_TICKER"),"")</f>
        <v/>
      </c>
      <c r="P115" s="8">
        <f>IF(ISNUMBER(N115),_xll.BDP($C115, "OPT_UNDL_PX")," ")</f>
        <v/>
      </c>
      <c r="Q115" s="7">
        <f>IF(ISNUMBER(N115),+G115*_xll.BDP($C115, "PX_POS_MULT_FACTOR")*P115/K115," ")</f>
        <v/>
      </c>
      <c r="R115" s="8">
        <f>IF(OR($A115="TUA",$A115="TYA"),"",IF(ISNUMBER(_xll.BDP($C115,"DUR_ADJ_OAS_MID")),_xll.BDP($C115,"DUR_ADJ_OAS_MID"),IF(ISNUMBER(_xll.BDP($E115&amp;" ISIN","DUR_ADJ_OAS_MID")),_xll.BDP($E115&amp;" ISIN","DUR_ADJ_OAS_MID")," ")))</f>
        <v/>
      </c>
      <c r="S115" s="7">
        <f>IF(ISNUMBER(N115),Q115*N115,IF(ISNUMBER(R115),J115*R115," "))</f>
        <v/>
      </c>
      <c r="T115" t="inlineStr">
        <is>
          <t>TRSNM0001</t>
        </is>
      </c>
      <c r="U115" t="inlineStr">
        <is>
          <t>Swap</t>
        </is>
      </c>
      <c r="AG115" s="6" t="n">
        <v>20.47424128</v>
      </c>
    </row>
    <row r="116">
      <c r="A116" t="inlineStr">
        <is>
          <t>CDX</t>
        </is>
      </c>
      <c r="B116" t="inlineStr">
        <is>
          <t>TRS HYG SOFR -65 111626</t>
        </is>
      </c>
      <c r="C116" t="inlineStr">
        <is>
          <t>HYG US Equity</t>
        </is>
      </c>
      <c r="F116" t="inlineStr">
        <is>
          <t>TRSCI0013</t>
        </is>
      </c>
      <c r="G116" s="1" t="n">
        <v>1545641</v>
      </c>
      <c r="H116" s="1" t="n">
        <v>78.09999999999999</v>
      </c>
      <c r="I116" s="2" t="n">
        <v>120714562.1</v>
      </c>
      <c r="J116" s="3" t="n">
        <v>0.3551761</v>
      </c>
      <c r="K116" s="4" t="n">
        <v>339954829.4552054</v>
      </c>
      <c r="L116" s="5" t="n">
        <v>16600001</v>
      </c>
      <c r="M116" s="6" t="n">
        <v>20.47920536</v>
      </c>
      <c r="N116" s="7">
        <f>IF(ISNUMBER(_xll.BDP($C116, "DELTA_MID")),_xll.BDP($C116, "DELTA_MID")," ")</f>
        <v/>
      </c>
      <c r="O116" s="7">
        <f>IF(ISNUMBER(N116),_xll.BDP($C116, "OPT_UNDL_TICKER"),"")</f>
        <v/>
      </c>
      <c r="P116" s="8">
        <f>IF(ISNUMBER(N116),_xll.BDP($C116, "OPT_UNDL_PX")," ")</f>
        <v/>
      </c>
      <c r="Q116" s="7">
        <f>IF(ISNUMBER(N116),+G116*_xll.BDP($C116, "PX_POS_MULT_FACTOR")*P116/K116," ")</f>
        <v/>
      </c>
      <c r="R116" s="8">
        <f>IF(OR($A116="TUA",$A116="TYA"),"",IF(ISNUMBER(_xll.BDP($C116,"DUR_ADJ_OAS_MID")),_xll.BDP($C116,"DUR_ADJ_OAS_MID"),IF(ISNUMBER(_xll.BDP($E116&amp;" ISIN","DUR_ADJ_OAS_MID")),_xll.BDP($E116&amp;" ISIN","DUR_ADJ_OAS_MID")," ")))</f>
        <v/>
      </c>
      <c r="S116" s="7">
        <f>IF(ISNUMBER(N116),Q116*N116,IF(ISNUMBER(R116),J116*R116," "))</f>
        <v/>
      </c>
      <c r="T116" t="inlineStr">
        <is>
          <t>TRSCI0013</t>
        </is>
      </c>
      <c r="U116" t="inlineStr">
        <is>
          <t>Swap</t>
        </is>
      </c>
      <c r="AG116" s="6" t="n">
        <v>20.47424128</v>
      </c>
    </row>
    <row r="117">
      <c r="A117" t="inlineStr">
        <is>
          <t>CDX</t>
        </is>
      </c>
      <c r="B117" t="inlineStr">
        <is>
          <t>TRS HYG SOFR -70 051427</t>
        </is>
      </c>
      <c r="C117" t="inlineStr">
        <is>
          <t>HYG US Equity</t>
        </is>
      </c>
      <c r="F117" t="inlineStr">
        <is>
          <t>TRSMS0001</t>
        </is>
      </c>
      <c r="G117" s="1" t="n">
        <v>1502500</v>
      </c>
      <c r="H117" s="1" t="n">
        <v>78.09999999999999</v>
      </c>
      <c r="I117" s="2" t="n">
        <v>117345250</v>
      </c>
      <c r="J117" s="3" t="n">
        <v>0.34526264</v>
      </c>
      <c r="K117" s="4" t="n">
        <v>339954829.4552054</v>
      </c>
      <c r="L117" s="5" t="n">
        <v>16600001</v>
      </c>
      <c r="M117" s="6" t="n">
        <v>20.47920536</v>
      </c>
      <c r="N117" s="7">
        <f>IF(ISNUMBER(_xll.BDP($C117, "DELTA_MID")),_xll.BDP($C117, "DELTA_MID")," ")</f>
        <v/>
      </c>
      <c r="O117" s="7">
        <f>IF(ISNUMBER(N117),_xll.BDP($C117, "OPT_UNDL_TICKER"),"")</f>
        <v/>
      </c>
      <c r="P117" s="8">
        <f>IF(ISNUMBER(N117),_xll.BDP($C117, "OPT_UNDL_PX")," ")</f>
        <v/>
      </c>
      <c r="Q117" s="7">
        <f>IF(ISNUMBER(N117),+G117*_xll.BDP($C117, "PX_POS_MULT_FACTOR")*P117/K117," ")</f>
        <v/>
      </c>
      <c r="R117" s="8">
        <f>IF(OR($A117="TUA",$A117="TYA"),"",IF(ISNUMBER(_xll.BDP($C117,"DUR_ADJ_OAS_MID")),_xll.BDP($C117,"DUR_ADJ_OAS_MID"),IF(ISNUMBER(_xll.BDP($E117&amp;" ISIN","DUR_ADJ_OAS_MID")),_xll.BDP($E117&amp;" ISIN","DUR_ADJ_OAS_MID")," ")))</f>
        <v/>
      </c>
      <c r="S117" s="7">
        <f>IF(ISNUMBER(N117),Q117*N117,IF(ISNUMBER(R117),J117*R117," "))</f>
        <v/>
      </c>
      <c r="T117" t="inlineStr">
        <is>
          <t>TRSMS0001</t>
        </is>
      </c>
      <c r="U117" t="inlineStr">
        <is>
          <t>Swap</t>
        </is>
      </c>
      <c r="AG117" s="6" t="n">
        <v>20.47424128</v>
      </c>
    </row>
    <row r="118">
      <c r="A118" t="inlineStr">
        <is>
          <t>CDX</t>
        </is>
      </c>
      <c r="B118" t="inlineStr">
        <is>
          <t>TRS HYG SOFR -65 111626</t>
        </is>
      </c>
      <c r="C118" t="inlineStr">
        <is>
          <t>TRSCI0013 00001</t>
        </is>
      </c>
      <c r="F118" t="inlineStr">
        <is>
          <t>TRSCI0013 00001</t>
        </is>
      </c>
      <c r="G118" s="1" t="n">
        <v>-121147341.58</v>
      </c>
      <c r="H118" s="1" t="n">
        <v>1</v>
      </c>
      <c r="I118" s="2" t="n">
        <v>-121147341.58</v>
      </c>
      <c r="J118" s="3" t="n">
        <v>-0.35644946</v>
      </c>
      <c r="K118" s="4" t="n">
        <v>339954829.4552054</v>
      </c>
      <c r="L118" s="5" t="n">
        <v>16600001</v>
      </c>
      <c r="M118" s="6" t="n">
        <v>20.47920536</v>
      </c>
      <c r="N118" s="7">
        <f>IF(ISNUMBER(_xll.BDP($C118, "DELTA_MID")),_xll.BDP($C118, "DELTA_MID")," ")</f>
        <v/>
      </c>
      <c r="O118" s="7">
        <f>IF(ISNUMBER(N118),_xll.BDP($C118, "OPT_UNDL_TICKER"),"")</f>
        <v/>
      </c>
      <c r="P118" s="8">
        <f>IF(ISNUMBER(N118),_xll.BDP($C118, "OPT_UNDL_PX")," ")</f>
        <v/>
      </c>
      <c r="Q118" s="7">
        <f>IF(ISNUMBER(N118),+G118*_xll.BDP($C118, "PX_POS_MULT_FACTOR")*P118/K118," ")</f>
        <v/>
      </c>
      <c r="R118" s="8">
        <f>IF(OR($A118="TUA",$A118="TYA"),"",IF(ISNUMBER(_xll.BDP($C118,"DUR_ADJ_OAS_MID")),_xll.BDP($C118,"DUR_ADJ_OAS_MID"),IF(ISNUMBER(_xll.BDP($E118&amp;" ISIN","DUR_ADJ_OAS_MID")),_xll.BDP($E118&amp;" ISIN","DUR_ADJ_OAS_MID")," ")))</f>
        <v/>
      </c>
      <c r="S118" s="7">
        <f>IF(ISNUMBER(N118),Q118*N118,IF(ISNUMBER(R118),J118*R118," "))</f>
        <v/>
      </c>
      <c r="T118" t="inlineStr">
        <is>
          <t>TRSCI0013 00001</t>
        </is>
      </c>
      <c r="U118" t="inlineStr">
        <is>
          <t>Swap</t>
        </is>
      </c>
      <c r="AG118" s="6" t="n">
        <v>20.47424128</v>
      </c>
    </row>
    <row r="119">
      <c r="A119" t="inlineStr">
        <is>
          <t>CDX</t>
        </is>
      </c>
      <c r="B119" t="inlineStr">
        <is>
          <t>TRS HYG SOFR -70 051427</t>
        </is>
      </c>
      <c r="C119" t="inlineStr">
        <is>
          <t>TRSMS0001 00001</t>
        </is>
      </c>
      <c r="F119" t="inlineStr">
        <is>
          <t>TRSMS0001 00001</t>
        </is>
      </c>
      <c r="G119" s="1" t="n">
        <v>-117765950</v>
      </c>
      <c r="H119" s="1" t="n">
        <v>1</v>
      </c>
      <c r="I119" s="2" t="n">
        <v>-117765950</v>
      </c>
      <c r="J119" s="3" t="n">
        <v>-0.34650045</v>
      </c>
      <c r="K119" s="4" t="n">
        <v>339954829.4552054</v>
      </c>
      <c r="L119" s="5" t="n">
        <v>16600001</v>
      </c>
      <c r="M119" s="6" t="n">
        <v>20.47920536</v>
      </c>
      <c r="N119" s="7">
        <f>IF(ISNUMBER(_xll.BDP($C119, "DELTA_MID")),_xll.BDP($C119, "DELTA_MID")," ")</f>
        <v/>
      </c>
      <c r="O119" s="7">
        <f>IF(ISNUMBER(N119),_xll.BDP($C119, "OPT_UNDL_TICKER"),"")</f>
        <v/>
      </c>
      <c r="P119" s="8">
        <f>IF(ISNUMBER(N119),_xll.BDP($C119, "OPT_UNDL_PX")," ")</f>
        <v/>
      </c>
      <c r="Q119" s="7">
        <f>IF(ISNUMBER(N119),+G119*_xll.BDP($C119, "PX_POS_MULT_FACTOR")*P119/K119," ")</f>
        <v/>
      </c>
      <c r="R119" s="8">
        <f>IF(OR($A119="TUA",$A119="TYA"),"",IF(ISNUMBER(_xll.BDP($C119,"DUR_ADJ_OAS_MID")),_xll.BDP($C119,"DUR_ADJ_OAS_MID"),IF(ISNUMBER(_xll.BDP($E119&amp;" ISIN","DUR_ADJ_OAS_MID")),_xll.BDP($E119&amp;" ISIN","DUR_ADJ_OAS_MID")," ")))</f>
        <v/>
      </c>
      <c r="S119" s="7">
        <f>IF(ISNUMBER(N119),Q119*N119,IF(ISNUMBER(R119),J119*R119," "))</f>
        <v/>
      </c>
      <c r="T119" t="inlineStr">
        <is>
          <t>TRSMS0001 00001</t>
        </is>
      </c>
      <c r="U119" t="inlineStr">
        <is>
          <t>Swap</t>
        </is>
      </c>
      <c r="AG119" s="6" t="n">
        <v>20.47424128</v>
      </c>
    </row>
    <row r="120">
      <c r="A120" t="inlineStr">
        <is>
          <t>CDX</t>
        </is>
      </c>
      <c r="B120" t="inlineStr">
        <is>
          <t>TRS HYG SOFR -65 101526</t>
        </is>
      </c>
      <c r="C120" t="inlineStr">
        <is>
          <t>TRSNM0001 00001</t>
        </is>
      </c>
      <c r="F120" t="inlineStr">
        <is>
          <t>TRSNM0001 00001</t>
        </is>
      </c>
      <c r="G120" s="1" t="n">
        <v>-103061391.72</v>
      </c>
      <c r="H120" s="1" t="n">
        <v>1</v>
      </c>
      <c r="I120" s="2" t="n">
        <v>-103061391.72</v>
      </c>
      <c r="J120" s="3" t="n">
        <v>-0.30323552</v>
      </c>
      <c r="K120" s="4" t="n">
        <v>339954829.4552054</v>
      </c>
      <c r="L120" s="5" t="n">
        <v>16600001</v>
      </c>
      <c r="M120" s="6" t="n">
        <v>20.47920536</v>
      </c>
      <c r="N120" s="7">
        <f>IF(ISNUMBER(_xll.BDP($C120, "DELTA_MID")),_xll.BDP($C120, "DELTA_MID")," ")</f>
        <v/>
      </c>
      <c r="O120" s="7">
        <f>IF(ISNUMBER(N120),_xll.BDP($C120, "OPT_UNDL_TICKER"),"")</f>
        <v/>
      </c>
      <c r="P120" s="8">
        <f>IF(ISNUMBER(N120),_xll.BDP($C120, "OPT_UNDL_PX")," ")</f>
        <v/>
      </c>
      <c r="Q120" s="7">
        <f>IF(ISNUMBER(N120),+G120*_xll.BDP($C120, "PX_POS_MULT_FACTOR")*P120/K120," ")</f>
        <v/>
      </c>
      <c r="R120" s="8">
        <f>IF(OR($A120="TUA",$A120="TYA"),"",IF(ISNUMBER(_xll.BDP($C120,"DUR_ADJ_OAS_MID")),_xll.BDP($C120,"DUR_ADJ_OAS_MID"),IF(ISNUMBER(_xll.BDP($E120&amp;" ISIN","DUR_ADJ_OAS_MID")),_xll.BDP($E120&amp;" ISIN","DUR_ADJ_OAS_MID")," ")))</f>
        <v/>
      </c>
      <c r="S120" s="7">
        <f>IF(ISNUMBER(N120),Q120*N120,IF(ISNUMBER(R120),J120*R120," "))</f>
        <v/>
      </c>
      <c r="T120" t="inlineStr">
        <is>
          <t>TRSNM0001 00001</t>
        </is>
      </c>
      <c r="U120" t="inlineStr">
        <is>
          <t>Swap</t>
        </is>
      </c>
      <c r="AG120" s="6" t="n">
        <v>20.47424128</v>
      </c>
    </row>
    <row r="121">
      <c r="A121" t="inlineStr">
        <is>
          <t>CDX</t>
        </is>
      </c>
      <c r="B121" t="inlineStr">
        <is>
          <t>TRS UBSMQLTP SOFR +30 092327</t>
        </is>
      </c>
      <c r="C121" t="inlineStr">
        <is>
          <t>TRSUB0029 00001</t>
        </is>
      </c>
      <c r="F121" t="inlineStr">
        <is>
          <t>TRSUB0029 00001</t>
        </is>
      </c>
      <c r="G121" s="1" t="n">
        <v>-84758674.3</v>
      </c>
      <c r="H121" s="1" t="n">
        <v>1</v>
      </c>
      <c r="I121" s="2" t="n">
        <v>-84758674.3</v>
      </c>
      <c r="J121" s="3" t="n">
        <v>-0.24938379</v>
      </c>
      <c r="K121" s="4" t="n">
        <v>339954829.4552054</v>
      </c>
      <c r="L121" s="5" t="n">
        <v>16600001</v>
      </c>
      <c r="M121" s="6" t="n">
        <v>20.47920536</v>
      </c>
      <c r="N121" s="7">
        <f>IF(ISNUMBER(_xll.BDP($C121, "DELTA_MID")),_xll.BDP($C121, "DELTA_MID")," ")</f>
        <v/>
      </c>
      <c r="O121" s="7">
        <f>IF(ISNUMBER(N121),_xll.BDP($C121, "OPT_UNDL_TICKER"),"")</f>
        <v/>
      </c>
      <c r="P121" s="8">
        <f>IF(ISNUMBER(N121),_xll.BDP($C121, "OPT_UNDL_PX")," ")</f>
        <v/>
      </c>
      <c r="Q121" s="7">
        <f>IF(ISNUMBER(N121),+G121*_xll.BDP($C121, "PX_POS_MULT_FACTOR")*P121/K121," ")</f>
        <v/>
      </c>
      <c r="R121" s="8">
        <f>IF(OR($A121="TUA",$A121="TYA"),"",IF(ISNUMBER(_xll.BDP($C121,"DUR_ADJ_OAS_MID")),_xll.BDP($C121,"DUR_ADJ_OAS_MID"),IF(ISNUMBER(_xll.BDP($E121&amp;" ISIN","DUR_ADJ_OAS_MID")),_xll.BDP($E121&amp;" ISIN","DUR_ADJ_OAS_MID")," ")))</f>
        <v/>
      </c>
      <c r="S121" s="7">
        <f>IF(ISNUMBER(N121),Q121*N121,IF(ISNUMBER(R121),J121*R121," "))</f>
        <v/>
      </c>
      <c r="T121" t="inlineStr">
        <is>
          <t>TRSUB0029 00001</t>
        </is>
      </c>
      <c r="U121" t="inlineStr">
        <is>
          <t>Swap</t>
        </is>
      </c>
      <c r="AG121" s="6" t="n">
        <v>20.47424128</v>
      </c>
    </row>
    <row r="122">
      <c r="A122" t="inlineStr">
        <is>
          <t>CDX</t>
        </is>
      </c>
      <c r="B122" t="inlineStr">
        <is>
          <t>TRS UBSMPODL SOFR -05 092327</t>
        </is>
      </c>
      <c r="C122" t="inlineStr">
        <is>
          <t>TRSUB0030</t>
        </is>
      </c>
      <c r="F122" t="inlineStr">
        <is>
          <t>TRSUB0030</t>
        </is>
      </c>
      <c r="G122" s="1" t="n">
        <v>80062083.43000001</v>
      </c>
      <c r="H122" s="1" t="n">
        <v>1</v>
      </c>
      <c r="I122" s="2" t="n">
        <v>80062083.43000001</v>
      </c>
      <c r="J122" s="3" t="n">
        <v>0.2355651</v>
      </c>
      <c r="K122" s="4" t="n">
        <v>339954829.4552054</v>
      </c>
      <c r="L122" s="5" t="n">
        <v>16600001</v>
      </c>
      <c r="M122" s="6" t="n">
        <v>20.47920536</v>
      </c>
      <c r="N122" s="7">
        <f>IF(ISNUMBER(_xll.BDP($C122, "DELTA_MID")),_xll.BDP($C122, "DELTA_MID")," ")</f>
        <v/>
      </c>
      <c r="O122" s="7">
        <f>IF(ISNUMBER(N122),_xll.BDP($C122, "OPT_UNDL_TICKER"),"")</f>
        <v/>
      </c>
      <c r="P122" s="8">
        <f>IF(ISNUMBER(N122),_xll.BDP($C122, "OPT_UNDL_PX")," ")</f>
        <v/>
      </c>
      <c r="Q122" s="7">
        <f>IF(ISNUMBER(N122),+G122*_xll.BDP($C122, "PX_POS_MULT_FACTOR")*P122/K122," ")</f>
        <v/>
      </c>
      <c r="R122" s="8">
        <f>IF(OR($A122="TUA",$A122="TYA"),"",IF(ISNUMBER(_xll.BDP($C122,"DUR_ADJ_OAS_MID")),_xll.BDP($C122,"DUR_ADJ_OAS_MID"),IF(ISNUMBER(_xll.BDP($E122&amp;" ISIN","DUR_ADJ_OAS_MID")),_xll.BDP($E122&amp;" ISIN","DUR_ADJ_OAS_MID")," ")))</f>
        <v/>
      </c>
      <c r="S122" s="7">
        <f>IF(ISNUMBER(N122),Q122*N122,IF(ISNUMBER(R122),J122*R122," "))</f>
        <v/>
      </c>
      <c r="T122" t="inlineStr">
        <is>
          <t>TRSUB0030</t>
        </is>
      </c>
      <c r="U122" t="inlineStr">
        <is>
          <t>Swap</t>
        </is>
      </c>
      <c r="AG122" s="6" t="n">
        <v>20.47424128</v>
      </c>
    </row>
    <row r="123">
      <c r="A123" t="inlineStr">
        <is>
          <t>CDX</t>
        </is>
      </c>
      <c r="B123" t="inlineStr">
        <is>
          <t>TRS UBSMPODL SOFR -05 092327</t>
        </is>
      </c>
      <c r="C123" t="inlineStr">
        <is>
          <t>UBSMPODL Index</t>
        </is>
      </c>
      <c r="F123" t="inlineStr">
        <is>
          <t>TRSUB0030 00001</t>
        </is>
      </c>
      <c r="G123" s="1" t="n">
        <v>-629760</v>
      </c>
      <c r="H123" s="1" t="n">
        <v>127.131103</v>
      </c>
      <c r="I123" s="2" t="n">
        <v>-80062083.43000001</v>
      </c>
      <c r="J123" s="3" t="n">
        <v>-0.2355651</v>
      </c>
      <c r="K123" s="4" t="n">
        <v>339954829.4552054</v>
      </c>
      <c r="L123" s="5" t="n">
        <v>16600001</v>
      </c>
      <c r="M123" s="6" t="n">
        <v>20.47920536</v>
      </c>
      <c r="N123" s="7">
        <f>IF(ISNUMBER(_xll.BDP($C123, "DELTA_MID")),_xll.BDP($C123, "DELTA_MID")," ")</f>
        <v/>
      </c>
      <c r="O123" s="7">
        <f>IF(ISNUMBER(N123),_xll.BDP($C123, "OPT_UNDL_TICKER"),"")</f>
        <v/>
      </c>
      <c r="P123" s="8">
        <f>IF(ISNUMBER(N123),_xll.BDP($C123, "OPT_UNDL_PX")," ")</f>
        <v/>
      </c>
      <c r="Q123" s="7">
        <f>IF(ISNUMBER(N123),+G123*_xll.BDP($C123, "PX_POS_MULT_FACTOR")*P123/K123," ")</f>
        <v/>
      </c>
      <c r="R123" s="8">
        <f>IF(OR($A123="TUA",$A123="TYA"),"",IF(ISNUMBER(_xll.BDP($C123,"DUR_ADJ_OAS_MID")),_xll.BDP($C123,"DUR_ADJ_OAS_MID"),IF(ISNUMBER(_xll.BDP($E123&amp;" ISIN","DUR_ADJ_OAS_MID")),_xll.BDP($E123&amp;" ISIN","DUR_ADJ_OAS_MID")," ")))</f>
        <v/>
      </c>
      <c r="S123" s="7">
        <f>IF(ISNUMBER(N123),Q123*N123,IF(ISNUMBER(R123),J123*R123," "))</f>
        <v/>
      </c>
      <c r="T123" t="inlineStr">
        <is>
          <t>TRSUB0030 00001</t>
        </is>
      </c>
      <c r="U123" t="inlineStr">
        <is>
          <t>Swap</t>
        </is>
      </c>
      <c r="AG123" s="6" t="n">
        <v>20.47424128</v>
      </c>
    </row>
    <row r="124">
      <c r="A124" t="inlineStr">
        <is>
          <t>CDX</t>
        </is>
      </c>
      <c r="B124" t="inlineStr">
        <is>
          <t>TRS UBSMQLTP SOFR +30 092327</t>
        </is>
      </c>
      <c r="C124" t="inlineStr">
        <is>
          <t>UBSMQLTP Index</t>
        </is>
      </c>
      <c r="F124" t="inlineStr">
        <is>
          <t>TRSUB0029</t>
        </is>
      </c>
      <c r="G124" s="1" t="n">
        <v>805842</v>
      </c>
      <c r="H124" s="1" t="n">
        <v>105.180263</v>
      </c>
      <c r="I124" s="2" t="n">
        <v>84758674.3</v>
      </c>
      <c r="J124" s="3" t="n">
        <v>0.24938379</v>
      </c>
      <c r="K124" s="4" t="n">
        <v>339954829.4552054</v>
      </c>
      <c r="L124" s="5" t="n">
        <v>16600001</v>
      </c>
      <c r="M124" s="6" t="n">
        <v>20.47920536</v>
      </c>
      <c r="N124" s="7">
        <f>IF(ISNUMBER(_xll.BDP($C124, "DELTA_MID")),_xll.BDP($C124, "DELTA_MID")," ")</f>
        <v/>
      </c>
      <c r="O124" s="7">
        <f>IF(ISNUMBER(N124),_xll.BDP($C124, "OPT_UNDL_TICKER"),"")</f>
        <v/>
      </c>
      <c r="P124" s="8">
        <f>IF(ISNUMBER(N124),_xll.BDP($C124, "OPT_UNDL_PX")," ")</f>
        <v/>
      </c>
      <c r="Q124" s="7">
        <f>IF(ISNUMBER(N124),+G124*_xll.BDP($C124, "PX_POS_MULT_FACTOR")*P124/K124," ")</f>
        <v/>
      </c>
      <c r="R124" s="8">
        <f>IF(OR($A124="TUA",$A124="TYA"),"",IF(ISNUMBER(_xll.BDP($C124,"DUR_ADJ_OAS_MID")),_xll.BDP($C124,"DUR_ADJ_OAS_MID"),IF(ISNUMBER(_xll.BDP($E124&amp;" ISIN","DUR_ADJ_OAS_MID")),_xll.BDP($E124&amp;" ISIN","DUR_ADJ_OAS_MID")," ")))</f>
        <v/>
      </c>
      <c r="S124" s="7">
        <f>IF(ISNUMBER(N124),Q124*N124,IF(ISNUMBER(R124),J124*R124," "))</f>
        <v/>
      </c>
      <c r="T124" t="inlineStr">
        <is>
          <t>TRSUB0029</t>
        </is>
      </c>
      <c r="U124" t="inlineStr">
        <is>
          <t>Swap</t>
        </is>
      </c>
      <c r="AG124" s="6" t="n">
        <v>20.47424128</v>
      </c>
    </row>
    <row r="125">
      <c r="A125" t="inlineStr">
        <is>
          <t>CDX</t>
        </is>
      </c>
      <c r="B125" t="inlineStr">
        <is>
          <t>SIMPLIFY E GOVT MONEY MKT ETF</t>
        </is>
      </c>
      <c r="C125" t="inlineStr">
        <is>
          <t>SBIL</t>
        </is>
      </c>
      <c r="D125" t="inlineStr">
        <is>
          <t>BNVVNP8</t>
        </is>
      </c>
      <c r="E125" t="inlineStr">
        <is>
          <t>US82889N2696</t>
        </is>
      </c>
      <c r="F125" t="inlineStr">
        <is>
          <t>82889N269</t>
        </is>
      </c>
      <c r="G125" s="1" t="n">
        <v>2571094</v>
      </c>
      <c r="H125" s="1" t="n">
        <v>100.29</v>
      </c>
      <c r="I125" s="2" t="n">
        <v>257855017.26</v>
      </c>
      <c r="J125" s="3" t="n">
        <v>0.75868178</v>
      </c>
      <c r="K125" s="4" t="n">
        <v>339954829.4552054</v>
      </c>
      <c r="L125" s="5" t="n">
        <v>16600001</v>
      </c>
      <c r="M125" s="6" t="n">
        <v>20.47920536</v>
      </c>
      <c r="N125" s="7">
        <f>IF(ISNUMBER(_xll.BDP($C125, "DELTA_MID")),_xll.BDP($C125, "DELTA_MID")," ")</f>
        <v/>
      </c>
      <c r="O125" s="7">
        <f>IF(ISNUMBER(N125),_xll.BDP($C125, "OPT_UNDL_TICKER"),"")</f>
        <v/>
      </c>
      <c r="P125" s="8">
        <f>IF(ISNUMBER(N125),_xll.BDP($C125, "OPT_UNDL_PX")," ")</f>
        <v/>
      </c>
      <c r="Q125" s="7">
        <f>IF(ISNUMBER(N125),+G125*_xll.BDP($C125, "PX_POS_MULT_FACTOR")*P125/K125," ")</f>
        <v/>
      </c>
      <c r="R125" s="8">
        <f>IF(OR($A125="TUA",$A125="TYA"),"",IF(ISNUMBER(_xll.BDP($C125,"DUR_ADJ_OAS_MID")),_xll.BDP($C125,"DUR_ADJ_OAS_MID"),IF(ISNUMBER(_xll.BDP($E125&amp;" ISIN","DUR_ADJ_OAS_MID")),_xll.BDP($E125&amp;" ISIN","DUR_ADJ_OAS_MID")," ")))</f>
        <v/>
      </c>
      <c r="S125" s="7">
        <f>IF(ISNUMBER(N125),Q125*N125,IF(ISNUMBER(R125),J125*R125," "))</f>
        <v/>
      </c>
      <c r="T125" t="inlineStr">
        <is>
          <t>82889N269</t>
        </is>
      </c>
      <c r="U125" t="inlineStr">
        <is>
          <t>Fund</t>
        </is>
      </c>
      <c r="AG125" s="6" t="n">
        <v>20.47424128</v>
      </c>
    </row>
    <row r="126">
      <c r="A126" t="inlineStr">
        <is>
          <t>CDX</t>
        </is>
      </c>
      <c r="B126" t="inlineStr">
        <is>
          <t>B 1/28/27 Govt</t>
        </is>
      </c>
      <c r="C126" t="inlineStr">
        <is>
          <t>B 1/28/27 Govt</t>
        </is>
      </c>
      <c r="D126" t="inlineStr">
        <is>
          <t>BXW2BR8</t>
        </is>
      </c>
      <c r="E126" t="inlineStr">
        <is>
          <t>US912797VU85</t>
        </is>
      </c>
      <c r="F126" t="inlineStr">
        <is>
          <t>912797VU8</t>
        </is>
      </c>
      <c r="G126" s="1" t="n">
        <v>13900000</v>
      </c>
      <c r="H126" s="1" t="n">
        <v>98.573925</v>
      </c>
      <c r="I126" s="2" t="n">
        <v>13701775.58</v>
      </c>
      <c r="J126" s="3" t="n">
        <v>0.04031447</v>
      </c>
      <c r="K126" s="4" t="n">
        <v>339954829.4552054</v>
      </c>
      <c r="L126" s="5" t="n">
        <v>16600001</v>
      </c>
      <c r="M126" s="6" t="n">
        <v>20.47920536</v>
      </c>
      <c r="N126" s="7">
        <f>IF(ISNUMBER(_xll.BDP($C126, "DELTA_MID")),_xll.BDP($C126, "DELTA_MID")," ")</f>
        <v/>
      </c>
      <c r="O126" s="7">
        <f>IF(ISNUMBER(N126),_xll.BDP($C126, "OPT_UNDL_TICKER"),"")</f>
        <v/>
      </c>
      <c r="P126" s="8">
        <f>IF(ISNUMBER(N126),_xll.BDP($C126, "OPT_UNDL_PX")," ")</f>
        <v/>
      </c>
      <c r="Q126" s="7">
        <f>IF(ISNUMBER(N126),+G126*_xll.BDP($C126, "PX_POS_MULT_FACTOR")*P126/K126," ")</f>
        <v/>
      </c>
      <c r="R126" s="8">
        <f>IF(OR($A126="TUA",$A126="TYA"),"",IF(ISNUMBER(_xll.BDP($C126,"DUR_ADJ_OAS_MID")),_xll.BDP($C126,"DUR_ADJ_OAS_MID"),IF(ISNUMBER(_xll.BDP($E126&amp;" ISIN","DUR_ADJ_OAS_MID")),_xll.BDP($E126&amp;" ISIN","DUR_ADJ_OAS_MID")," ")))</f>
        <v/>
      </c>
      <c r="S126" s="7">
        <f>IF(ISNUMBER(N126),Q126*N126,IF(ISNUMBER(R126),J126*R126," "))</f>
        <v/>
      </c>
      <c r="T126" t="inlineStr">
        <is>
          <t>912797VU8</t>
        </is>
      </c>
      <c r="U126" t="inlineStr">
        <is>
          <t>Treasury Bill</t>
        </is>
      </c>
      <c r="AG126" s="6" t="n">
        <v>20.47424128</v>
      </c>
    </row>
    <row r="127">
      <c r="A127" t="inlineStr">
        <is>
          <t>CDX</t>
        </is>
      </c>
      <c r="B127" t="inlineStr">
        <is>
          <t>B 12/3/26 Govt</t>
        </is>
      </c>
      <c r="C127" t="inlineStr">
        <is>
          <t>B 12/3/26 Govt</t>
        </is>
      </c>
      <c r="D127" t="inlineStr">
        <is>
          <t>BW61LR4</t>
        </is>
      </c>
      <c r="E127" t="inlineStr">
        <is>
          <t>US912797VA22</t>
        </is>
      </c>
      <c r="F127" t="inlineStr">
        <is>
          <t>912797VA2</t>
        </is>
      </c>
      <c r="G127" s="1" t="n">
        <v>25160000</v>
      </c>
      <c r="H127" s="1" t="n">
        <v>99.230729</v>
      </c>
      <c r="I127" s="2" t="n">
        <v>24966451.42</v>
      </c>
      <c r="J127" s="3" t="n">
        <v>0.0734583</v>
      </c>
      <c r="K127" s="4" t="n">
        <v>339954829.4552054</v>
      </c>
      <c r="L127" s="5" t="n">
        <v>16600001</v>
      </c>
      <c r="M127" s="6" t="n">
        <v>20.47920536</v>
      </c>
      <c r="N127" s="7">
        <f>IF(ISNUMBER(_xll.BDP($C127, "DELTA_MID")),_xll.BDP($C127, "DELTA_MID")," ")</f>
        <v/>
      </c>
      <c r="O127" s="7">
        <f>IF(ISNUMBER(N127),_xll.BDP($C127, "OPT_UNDL_TICKER"),"")</f>
        <v/>
      </c>
      <c r="P127" s="8">
        <f>IF(ISNUMBER(N127),_xll.BDP($C127, "OPT_UNDL_PX")," ")</f>
        <v/>
      </c>
      <c r="Q127" s="7">
        <f>IF(ISNUMBER(N127),+G127*_xll.BDP($C127, "PX_POS_MULT_FACTOR")*P127/K127," ")</f>
        <v/>
      </c>
      <c r="R127" s="8">
        <f>IF(OR($A127="TUA",$A127="TYA"),"",IF(ISNUMBER(_xll.BDP($C127,"DUR_ADJ_OAS_MID")),_xll.BDP($C127,"DUR_ADJ_OAS_MID"),IF(ISNUMBER(_xll.BDP($E127&amp;" ISIN","DUR_ADJ_OAS_MID")),_xll.BDP($E127&amp;" ISIN","DUR_ADJ_OAS_MID")," ")))</f>
        <v/>
      </c>
      <c r="S127" s="7">
        <f>IF(ISNUMBER(N127),Q127*N127,IF(ISNUMBER(R127),J127*R127," "))</f>
        <v/>
      </c>
      <c r="T127" t="inlineStr">
        <is>
          <t>912797VA2</t>
        </is>
      </c>
      <c r="U127" t="inlineStr">
        <is>
          <t>Treasury Bill</t>
        </is>
      </c>
      <c r="AG127" s="6" t="n">
        <v>20.47424128</v>
      </c>
    </row>
    <row r="128">
      <c r="A128" t="inlineStr">
        <is>
          <t>CDX</t>
        </is>
      </c>
      <c r="B128" t="inlineStr">
        <is>
          <t>B 12/31/26 Govt</t>
        </is>
      </c>
      <c r="C128" t="inlineStr">
        <is>
          <t>B 12/31/26 Govt</t>
        </is>
      </c>
      <c r="D128" t="inlineStr">
        <is>
          <t>BNVVYP5</t>
        </is>
      </c>
      <c r="E128" t="inlineStr">
        <is>
          <t>US912797VJ31</t>
        </is>
      </c>
      <c r="F128" t="inlineStr">
        <is>
          <t>912797VJ3</t>
        </is>
      </c>
      <c r="G128" s="1" t="n">
        <v>23000000</v>
      </c>
      <c r="H128" s="1" t="n">
        <v>98.90098399999999</v>
      </c>
      <c r="I128" s="2" t="n">
        <v>22747226.32</v>
      </c>
      <c r="J128" s="3" t="n">
        <v>0.06692872</v>
      </c>
      <c r="K128" s="4" t="n">
        <v>339954829.4552054</v>
      </c>
      <c r="L128" s="5" t="n">
        <v>16600001</v>
      </c>
      <c r="M128" s="6" t="n">
        <v>20.47920536</v>
      </c>
      <c r="N128" s="7">
        <f>IF(ISNUMBER(_xll.BDP($C128, "DELTA_MID")),_xll.BDP($C128, "DELTA_MID")," ")</f>
        <v/>
      </c>
      <c r="O128" s="7">
        <f>IF(ISNUMBER(N128),_xll.BDP($C128, "OPT_UNDL_TICKER"),"")</f>
        <v/>
      </c>
      <c r="P128" s="8">
        <f>IF(ISNUMBER(N128),_xll.BDP($C128, "OPT_UNDL_PX")," ")</f>
        <v/>
      </c>
      <c r="Q128" s="7">
        <f>IF(ISNUMBER(N128),+G128*_xll.BDP($C128, "PX_POS_MULT_FACTOR")*P128/K128," ")</f>
        <v/>
      </c>
      <c r="R128" s="8">
        <f>IF(OR($A128="TUA",$A128="TYA"),"",IF(ISNUMBER(_xll.BDP($C128,"DUR_ADJ_OAS_MID")),_xll.BDP($C128,"DUR_ADJ_OAS_MID"),IF(ISNUMBER(_xll.BDP($E128&amp;" ISIN","DUR_ADJ_OAS_MID")),_xll.BDP($E128&amp;" ISIN","DUR_ADJ_OAS_MID")," ")))</f>
        <v/>
      </c>
      <c r="S128" s="7">
        <f>IF(ISNUMBER(N128),Q128*N128,IF(ISNUMBER(R128),J128*R128," "))</f>
        <v/>
      </c>
      <c r="T128" t="inlineStr">
        <is>
          <t>912797VJ3</t>
        </is>
      </c>
      <c r="U128" t="inlineStr">
        <is>
          <t>Treasury Bill</t>
        </is>
      </c>
      <c r="AG128" s="6" t="n">
        <v>20.47424128</v>
      </c>
    </row>
    <row r="129">
      <c r="A129" t="inlineStr">
        <is>
          <t>CDX</t>
        </is>
      </c>
      <c r="B129" t="inlineStr">
        <is>
          <t>B 3/11/27 Govt</t>
        </is>
      </c>
      <c r="C129" t="inlineStr">
        <is>
          <t>B 3/11/27 Govt</t>
        </is>
      </c>
      <c r="D129" t="inlineStr">
        <is>
          <t>BXXNSH9</t>
        </is>
      </c>
      <c r="E129" t="inlineStr">
        <is>
          <t>US912797WK94</t>
        </is>
      </c>
      <c r="F129" t="inlineStr">
        <is>
          <t>912797WK9</t>
        </is>
      </c>
      <c r="G129" s="1" t="n">
        <v>19800000</v>
      </c>
      <c r="H129" s="1" t="n">
        <v>98.063147</v>
      </c>
      <c r="I129" s="2" t="n">
        <v>19416503.11</v>
      </c>
      <c r="J129" s="3" t="n">
        <v>0.0571288</v>
      </c>
      <c r="K129" s="4" t="n">
        <v>339954829.4552054</v>
      </c>
      <c r="L129" s="5" t="n">
        <v>16600001</v>
      </c>
      <c r="M129" s="6" t="n">
        <v>20.47920536</v>
      </c>
      <c r="N129" s="7">
        <f>IF(ISNUMBER(_xll.BDP($C129, "DELTA_MID")),_xll.BDP($C129, "DELTA_MID")," ")</f>
        <v/>
      </c>
      <c r="O129" s="7">
        <f>IF(ISNUMBER(N129),_xll.BDP($C129, "OPT_UNDL_TICKER"),"")</f>
        <v/>
      </c>
      <c r="P129" s="8">
        <f>IF(ISNUMBER(N129),_xll.BDP($C129, "OPT_UNDL_PX")," ")</f>
        <v/>
      </c>
      <c r="Q129" s="7">
        <f>IF(ISNUMBER(N129),+G129*_xll.BDP($C129, "PX_POS_MULT_FACTOR")*P129/K129," ")</f>
        <v/>
      </c>
      <c r="R129" s="8">
        <f>IF(OR($A129="TUA",$A129="TYA"),"",IF(ISNUMBER(_xll.BDP($C129,"DUR_ADJ_OAS_MID")),_xll.BDP($C129,"DUR_ADJ_OAS_MID"),IF(ISNUMBER(_xll.BDP($E129&amp;" ISIN","DUR_ADJ_OAS_MID")),_xll.BDP($E129&amp;" ISIN","DUR_ADJ_OAS_MID")," ")))</f>
        <v/>
      </c>
      <c r="S129" s="7">
        <f>IF(ISNUMBER(N129),Q129*N129,IF(ISNUMBER(R129),J129*R129," "))</f>
        <v/>
      </c>
      <c r="T129" t="inlineStr">
        <is>
          <t>912797WK9</t>
        </is>
      </c>
      <c r="U129" t="inlineStr">
        <is>
          <t>Treasury Bill</t>
        </is>
      </c>
      <c r="AG129" s="6" t="n">
        <v>20.47424128</v>
      </c>
    </row>
    <row r="130">
      <c r="A130" t="inlineStr">
        <is>
          <t>CDX</t>
        </is>
      </c>
      <c r="B130" t="inlineStr">
        <is>
          <t>Cash</t>
        </is>
      </c>
      <c r="C130" t="inlineStr">
        <is>
          <t>Cash</t>
        </is>
      </c>
      <c r="G130" s="1" t="n">
        <v>2489505.5652054</v>
      </c>
      <c r="H130" s="1" t="n">
        <v>1</v>
      </c>
      <c r="I130" s="2" t="n">
        <v>2489505.5652054</v>
      </c>
      <c r="J130" s="3" t="n">
        <v>0.00732482</v>
      </c>
      <c r="K130" s="4" t="n">
        <v>339954829.4552054</v>
      </c>
      <c r="L130" s="5" t="n">
        <v>16600001</v>
      </c>
      <c r="M130" s="6" t="n">
        <v>20.47920536</v>
      </c>
      <c r="N130" s="7">
        <f>IF(ISNUMBER(_xll.BDP($C130, "DELTA_MID")),_xll.BDP($C130, "DELTA_MID")," ")</f>
        <v/>
      </c>
      <c r="O130" s="7">
        <f>IF(ISNUMBER(N130),_xll.BDP($C130, "OPT_UNDL_TICKER"),"")</f>
        <v/>
      </c>
      <c r="P130" s="8">
        <f>IF(ISNUMBER(N130),_xll.BDP($C130, "OPT_UNDL_PX")," ")</f>
        <v/>
      </c>
      <c r="Q130" s="7">
        <f>IF(ISNUMBER(N130),+G130*_xll.BDP($C130, "PX_POS_MULT_FACTOR")*P130/K130," ")</f>
        <v/>
      </c>
      <c r="R130" s="8">
        <f>IF(OR($A130="TUA",$A130="TYA"),"",IF(ISNUMBER(_xll.BDP($C130,"DUR_ADJ_OAS_MID")),_xll.BDP($C130,"DUR_ADJ_OAS_MID"),IF(ISNUMBER(_xll.BDP($E130&amp;" ISIN","DUR_ADJ_OAS_MID")),_xll.BDP($E130&amp;" ISIN","DUR_ADJ_OAS_MID")," ")))</f>
        <v/>
      </c>
      <c r="S130" s="7">
        <f>IF(ISNUMBER(N130),Q130*N130,IF(ISNUMBER(R130),J130*R130," "))</f>
        <v/>
      </c>
      <c r="T130" t="inlineStr">
        <is>
          <t>Cash</t>
        </is>
      </c>
      <c r="U130" t="inlineStr">
        <is>
          <t>Cash</t>
        </is>
      </c>
      <c r="AG130" s="6" t="n">
        <v>20.47424128</v>
      </c>
    </row>
    <row r="131">
      <c r="N131" s="7">
        <f>IF(ISNUMBER(_xll.BDP($C131, "DELTA_MID")),_xll.BDP($C131, "DELTA_MID")," ")</f>
        <v/>
      </c>
      <c r="O131" s="7">
        <f>IF(ISNUMBER(N131),_xll.BDP($C131, "OPT_UNDL_TICKER"),"")</f>
        <v/>
      </c>
      <c r="P131" s="8">
        <f>IF(ISNUMBER(N131),_xll.BDP($C131, "OPT_UNDL_PX")," ")</f>
        <v/>
      </c>
      <c r="Q131" s="7">
        <f>IF(ISNUMBER(N131),+G131*_xll.BDP($C131, "PX_POS_MULT_FACTOR")*P131/K131," ")</f>
        <v/>
      </c>
      <c r="R131" s="8">
        <f>IF(OR($A131="TUA",$A131="TYA"),"",IF(ISNUMBER(_xll.BDP($C131,"DUR_ADJ_OAS_MID")),_xll.BDP($C131,"DUR_ADJ_OAS_MID"),IF(ISNUMBER(_xll.BDP($E131&amp;" ISIN","DUR_ADJ_OAS_MID")),_xll.BDP($E131&amp;" ISIN","DUR_ADJ_OAS_MID")," ")))</f>
        <v/>
      </c>
      <c r="S131" s="7">
        <f>IF(ISNUMBER(N131),Q131*N131,IF(ISNUMBER(R131),J131*R131," "))</f>
        <v/>
      </c>
    </row>
    <row r="132">
      <c r="A132" t="inlineStr">
        <is>
          <t>CRDT</t>
        </is>
      </c>
      <c r="B132" t="inlineStr">
        <is>
          <t>AGNC V6.125 PERP F Pfd</t>
        </is>
      </c>
      <c r="C132" t="inlineStr">
        <is>
          <t>AGNC V6.125 PERP F Pfd</t>
        </is>
      </c>
      <c r="D132" t="inlineStr">
        <is>
          <t>BK8ZYQ0</t>
        </is>
      </c>
      <c r="E132" t="inlineStr">
        <is>
          <t>US00123Q8722</t>
        </is>
      </c>
      <c r="F132" t="inlineStr">
        <is>
          <t>00123Q872</t>
        </is>
      </c>
      <c r="G132" s="1" t="n">
        <v>15700</v>
      </c>
      <c r="H132" s="1" t="n">
        <v>25.32</v>
      </c>
      <c r="I132" s="2" t="n">
        <v>397524</v>
      </c>
      <c r="J132" s="3" t="n">
        <v>0.01355018</v>
      </c>
      <c r="K132" s="4" t="n">
        <v>29334686.67338144</v>
      </c>
      <c r="L132" s="5" t="n">
        <v>1350001</v>
      </c>
      <c r="M132" s="6" t="n">
        <v>21.72938144</v>
      </c>
      <c r="N132" s="7">
        <f>IF(ISNUMBER(_xll.BDP($C132, "DELTA_MID")),_xll.BDP($C132, "DELTA_MID")," ")</f>
        <v/>
      </c>
      <c r="O132" s="7">
        <f>IF(ISNUMBER(N132),_xll.BDP($C132, "OPT_UNDL_TICKER"),"")</f>
        <v/>
      </c>
      <c r="P132" s="8">
        <f>IF(ISNUMBER(N132),_xll.BDP($C132, "OPT_UNDL_PX")," ")</f>
        <v/>
      </c>
      <c r="Q132" s="7">
        <f>IF(ISNUMBER(N132),+G132*_xll.BDP($C132, "PX_POS_MULT_FACTOR")*P132/K132," ")</f>
        <v/>
      </c>
      <c r="R132" s="8">
        <f>IF(OR($A132="TUA",$A132="TYA"),"",IF(ISNUMBER(_xll.BDP($C132,"DUR_ADJ_OAS_MID")),_xll.BDP($C132,"DUR_ADJ_OAS_MID"),IF(ISNUMBER(_xll.BDP($E132&amp;" ISIN","DUR_ADJ_OAS_MID")),_xll.BDP($E132&amp;" ISIN","DUR_ADJ_OAS_MID")," ")))</f>
        <v/>
      </c>
      <c r="S132" s="7">
        <f>IF(ISNUMBER(N132),Q132*N132,IF(ISNUMBER(R132),J132*R132," "))</f>
        <v/>
      </c>
      <c r="T132" t="inlineStr">
        <is>
          <t>00123Q872</t>
        </is>
      </c>
      <c r="U132" t="inlineStr">
        <is>
          <t>Preferred</t>
        </is>
      </c>
      <c r="AG132" s="6" t="n">
        <v>21.7312243</v>
      </c>
    </row>
    <row r="133">
      <c r="A133" t="inlineStr">
        <is>
          <t>CRDT</t>
        </is>
      </c>
      <c r="B133" t="inlineStr">
        <is>
          <t>C V0 10/30/40 Pfd</t>
        </is>
      </c>
      <c r="C133" t="inlineStr">
        <is>
          <t>C V0 10/30/40 Pfd</t>
        </is>
      </c>
      <c r="D133" t="inlineStr">
        <is>
          <t>B3Z1BZ0</t>
        </is>
      </c>
      <c r="E133" t="inlineStr">
        <is>
          <t>US1730802014</t>
        </is>
      </c>
      <c r="F133" t="inlineStr">
        <is>
          <t>173080201</t>
        </is>
      </c>
      <c r="G133" s="1" t="n">
        <v>31000</v>
      </c>
      <c r="H133" s="1" t="n">
        <v>26.45</v>
      </c>
      <c r="I133" s="2" t="n">
        <v>819950</v>
      </c>
      <c r="J133" s="3" t="n">
        <v>0.02794918</v>
      </c>
      <c r="K133" s="4" t="n">
        <v>29334686.67338144</v>
      </c>
      <c r="L133" s="5" t="n">
        <v>1350001</v>
      </c>
      <c r="M133" s="6" t="n">
        <v>21.72938144</v>
      </c>
      <c r="N133" s="7">
        <f>IF(ISNUMBER(_xll.BDP($C133, "DELTA_MID")),_xll.BDP($C133, "DELTA_MID")," ")</f>
        <v/>
      </c>
      <c r="O133" s="7">
        <f>IF(ISNUMBER(N133),_xll.BDP($C133, "OPT_UNDL_TICKER"),"")</f>
        <v/>
      </c>
      <c r="P133" s="8">
        <f>IF(ISNUMBER(N133),_xll.BDP($C133, "OPT_UNDL_PX")," ")</f>
        <v/>
      </c>
      <c r="Q133" s="7">
        <f>IF(ISNUMBER(N133),+G133*_xll.BDP($C133, "PX_POS_MULT_FACTOR")*P133/K133," ")</f>
        <v/>
      </c>
      <c r="R133" s="8">
        <f>IF(OR($A133="TUA",$A133="TYA"),"",IF(ISNUMBER(_xll.BDP($C133,"DUR_ADJ_OAS_MID")),_xll.BDP($C133,"DUR_ADJ_OAS_MID"),IF(ISNUMBER(_xll.BDP($E133&amp;" ISIN","DUR_ADJ_OAS_MID")),_xll.BDP($E133&amp;" ISIN","DUR_ADJ_OAS_MID")," ")))</f>
        <v/>
      </c>
      <c r="S133" s="7">
        <f>IF(ISNUMBER(N133),Q133*N133,IF(ISNUMBER(R133),J133*R133," "))</f>
        <v/>
      </c>
      <c r="T133" t="inlineStr">
        <is>
          <t>173080201</t>
        </is>
      </c>
      <c r="U133" t="inlineStr">
        <is>
          <t>Preferred</t>
        </is>
      </c>
      <c r="AG133" s="6" t="n">
        <v>21.7312243</v>
      </c>
    </row>
    <row r="134">
      <c r="A134" t="inlineStr">
        <is>
          <t>CRDT</t>
        </is>
      </c>
      <c r="B134" t="inlineStr">
        <is>
          <t>CIM V7.75 PERP C Pfd</t>
        </is>
      </c>
      <c r="C134" t="inlineStr">
        <is>
          <t>CIM V7.75 PERP C Pfd</t>
        </is>
      </c>
      <c r="D134" t="inlineStr">
        <is>
          <t>BGHCHV0</t>
        </is>
      </c>
      <c r="E134" t="inlineStr">
        <is>
          <t>US16934Q5053</t>
        </is>
      </c>
      <c r="F134" t="inlineStr">
        <is>
          <t>16934Q505</t>
        </is>
      </c>
      <c r="G134" s="1" t="n">
        <v>12000</v>
      </c>
      <c r="H134" s="1" t="n">
        <v>22.145</v>
      </c>
      <c r="I134" s="2" t="n">
        <v>265740</v>
      </c>
      <c r="J134" s="3" t="n">
        <v>0.009058129999999999</v>
      </c>
      <c r="K134" s="4" t="n">
        <v>29334686.67338144</v>
      </c>
      <c r="L134" s="5" t="n">
        <v>1350001</v>
      </c>
      <c r="M134" s="6" t="n">
        <v>21.72938144</v>
      </c>
      <c r="N134" s="7">
        <f>IF(ISNUMBER(_xll.BDP($C134, "DELTA_MID")),_xll.BDP($C134, "DELTA_MID")," ")</f>
        <v/>
      </c>
      <c r="O134" s="7">
        <f>IF(ISNUMBER(N134),_xll.BDP($C134, "OPT_UNDL_TICKER"),"")</f>
        <v/>
      </c>
      <c r="P134" s="8">
        <f>IF(ISNUMBER(N134),_xll.BDP($C134, "OPT_UNDL_PX")," ")</f>
        <v/>
      </c>
      <c r="Q134" s="7">
        <f>IF(ISNUMBER(N134),+G134*_xll.BDP($C134, "PX_POS_MULT_FACTOR")*P134/K134," ")</f>
        <v/>
      </c>
      <c r="R134" s="8">
        <f>IF(OR($A134="TUA",$A134="TYA"),"",IF(ISNUMBER(_xll.BDP($C134,"DUR_ADJ_OAS_MID")),_xll.BDP($C134,"DUR_ADJ_OAS_MID"),IF(ISNUMBER(_xll.BDP($E134&amp;" ISIN","DUR_ADJ_OAS_MID")),_xll.BDP($E134&amp;" ISIN","DUR_ADJ_OAS_MID")," ")))</f>
        <v/>
      </c>
      <c r="S134" s="7">
        <f>IF(ISNUMBER(N134),Q134*N134,IF(ISNUMBER(R134),J134*R134," "))</f>
        <v/>
      </c>
      <c r="T134" t="inlineStr">
        <is>
          <t>16934Q505</t>
        </is>
      </c>
      <c r="U134" t="inlineStr">
        <is>
          <t>Preferred</t>
        </is>
      </c>
      <c r="AG134" s="6" t="n">
        <v>21.7312243</v>
      </c>
    </row>
    <row r="135">
      <c r="A135" t="inlineStr">
        <is>
          <t>CRDT</t>
        </is>
      </c>
      <c r="B135" t="inlineStr">
        <is>
          <t>CIM V8 PERP B Pfd</t>
        </is>
      </c>
      <c r="C135" t="inlineStr">
        <is>
          <t>CIM V8 PERP B Pfd</t>
        </is>
      </c>
      <c r="D135" t="inlineStr">
        <is>
          <t>BYYPKL9</t>
        </is>
      </c>
      <c r="E135" t="inlineStr">
        <is>
          <t>US16934Q4064</t>
        </is>
      </c>
      <c r="F135" t="inlineStr">
        <is>
          <t>16934Q406</t>
        </is>
      </c>
      <c r="G135" s="1" t="n">
        <v>47142</v>
      </c>
      <c r="H135" s="1" t="n">
        <v>23.61</v>
      </c>
      <c r="I135" s="2" t="n">
        <v>1113022.62</v>
      </c>
      <c r="J135" s="3" t="n">
        <v>0.03793898</v>
      </c>
      <c r="K135" s="4" t="n">
        <v>29334686.67338144</v>
      </c>
      <c r="L135" s="5" t="n">
        <v>1350001</v>
      </c>
      <c r="M135" s="6" t="n">
        <v>21.72938144</v>
      </c>
      <c r="N135" s="7">
        <f>IF(ISNUMBER(_xll.BDP($C135, "DELTA_MID")),_xll.BDP($C135, "DELTA_MID")," ")</f>
        <v/>
      </c>
      <c r="O135" s="7">
        <f>IF(ISNUMBER(N135),_xll.BDP($C135, "OPT_UNDL_TICKER"),"")</f>
        <v/>
      </c>
      <c r="P135" s="8">
        <f>IF(ISNUMBER(N135),_xll.BDP($C135, "OPT_UNDL_PX")," ")</f>
        <v/>
      </c>
      <c r="Q135" s="7">
        <f>IF(ISNUMBER(N135),+G135*_xll.BDP($C135, "PX_POS_MULT_FACTOR")*P135/K135," ")</f>
        <v/>
      </c>
      <c r="R135" s="8">
        <f>IF(OR($A135="TUA",$A135="TYA"),"",IF(ISNUMBER(_xll.BDP($C135,"DUR_ADJ_OAS_MID")),_xll.BDP($C135,"DUR_ADJ_OAS_MID"),IF(ISNUMBER(_xll.BDP($E135&amp;" ISIN","DUR_ADJ_OAS_MID")),_xll.BDP($E135&amp;" ISIN","DUR_ADJ_OAS_MID")," ")))</f>
        <v/>
      </c>
      <c r="S135" s="7">
        <f>IF(ISNUMBER(N135),Q135*N135,IF(ISNUMBER(R135),J135*R135," "))</f>
        <v/>
      </c>
      <c r="T135" t="inlineStr">
        <is>
          <t>16934Q406</t>
        </is>
      </c>
      <c r="U135" t="inlineStr">
        <is>
          <t>Preferred</t>
        </is>
      </c>
      <c r="AG135" s="6" t="n">
        <v>21.7312243</v>
      </c>
    </row>
    <row r="136">
      <c r="A136" t="inlineStr">
        <is>
          <t>CRDT</t>
        </is>
      </c>
      <c r="B136" t="inlineStr">
        <is>
          <t>NGL V0 PERP B Pfd</t>
        </is>
      </c>
      <c r="C136" t="inlineStr">
        <is>
          <t>NGL V0 PERP B Pfd</t>
        </is>
      </c>
      <c r="D136" t="inlineStr">
        <is>
          <t>BYSX804</t>
        </is>
      </c>
      <c r="E136" t="inlineStr">
        <is>
          <t>US62913M2061</t>
        </is>
      </c>
      <c r="F136" t="inlineStr">
        <is>
          <t>62913M206</t>
        </is>
      </c>
      <c r="G136" s="1" t="n">
        <v>38100</v>
      </c>
      <c r="H136" s="1" t="n">
        <v>25.84</v>
      </c>
      <c r="I136" s="2" t="n">
        <v>984504</v>
      </c>
      <c r="J136" s="3" t="n">
        <v>0.03355824</v>
      </c>
      <c r="K136" s="4" t="n">
        <v>29334686.67338144</v>
      </c>
      <c r="L136" s="5" t="n">
        <v>1350001</v>
      </c>
      <c r="M136" s="6" t="n">
        <v>21.72938144</v>
      </c>
      <c r="N136" s="7">
        <f>IF(ISNUMBER(_xll.BDP($C136, "DELTA_MID")),_xll.BDP($C136, "DELTA_MID")," ")</f>
        <v/>
      </c>
      <c r="O136" s="7">
        <f>IF(ISNUMBER(N136),_xll.BDP($C136, "OPT_UNDL_TICKER"),"")</f>
        <v/>
      </c>
      <c r="P136" s="8">
        <f>IF(ISNUMBER(N136),_xll.BDP($C136, "OPT_UNDL_PX")," ")</f>
        <v/>
      </c>
      <c r="Q136" s="7">
        <f>IF(ISNUMBER(N136),+G136*_xll.BDP($C136, "PX_POS_MULT_FACTOR")*P136/K136," ")</f>
        <v/>
      </c>
      <c r="R136" s="8">
        <f>IF(OR($A136="TUA",$A136="TYA"),"",IF(ISNUMBER(_xll.BDP($C136,"DUR_ADJ_OAS_MID")),_xll.BDP($C136,"DUR_ADJ_OAS_MID"),IF(ISNUMBER(_xll.BDP($E136&amp;" ISIN","DUR_ADJ_OAS_MID")),_xll.BDP($E136&amp;" ISIN","DUR_ADJ_OAS_MID")," ")))</f>
        <v/>
      </c>
      <c r="S136" s="7">
        <f>IF(ISNUMBER(N136),Q136*N136,IF(ISNUMBER(R136),J136*R136," "))</f>
        <v/>
      </c>
      <c r="T136" t="inlineStr">
        <is>
          <t>62913M206</t>
        </is>
      </c>
      <c r="U136" t="inlineStr">
        <is>
          <t>Preferred</t>
        </is>
      </c>
      <c r="AG136" s="6" t="n">
        <v>21.7312243</v>
      </c>
    </row>
    <row r="137">
      <c r="A137" t="inlineStr">
        <is>
          <t>CRDT</t>
        </is>
      </c>
      <c r="B137" t="inlineStr">
        <is>
          <t>ORCL 6.5 01/15/29 D Pfd</t>
        </is>
      </c>
      <c r="C137" t="inlineStr">
        <is>
          <t>ORCL 6.5 01/15/29 D Pfd</t>
        </is>
      </c>
      <c r="D137" t="inlineStr">
        <is>
          <t>BTTQ6B4</t>
        </is>
      </c>
      <c r="E137" t="inlineStr">
        <is>
          <t>US68389X2045</t>
        </is>
      </c>
      <c r="F137" t="inlineStr">
        <is>
          <t>68389X204</t>
        </is>
      </c>
      <c r="G137" s="1" t="n">
        <v>12500</v>
      </c>
      <c r="H137" s="1" t="n">
        <v>46.52</v>
      </c>
      <c r="I137" s="2" t="n">
        <v>581500</v>
      </c>
      <c r="J137" s="3" t="n">
        <v>0.01982127</v>
      </c>
      <c r="K137" s="4" t="n">
        <v>29334686.67338144</v>
      </c>
      <c r="L137" s="5" t="n">
        <v>1350001</v>
      </c>
      <c r="M137" s="6" t="n">
        <v>21.72938144</v>
      </c>
      <c r="N137" s="7">
        <f>IF(ISNUMBER(_xll.BDP($C137, "DELTA_MID")),_xll.BDP($C137, "DELTA_MID")," ")</f>
        <v/>
      </c>
      <c r="O137" s="7">
        <f>IF(ISNUMBER(N137),_xll.BDP($C137, "OPT_UNDL_TICKER"),"")</f>
        <v/>
      </c>
      <c r="P137" s="8">
        <f>IF(ISNUMBER(N137),_xll.BDP($C137, "OPT_UNDL_PX")," ")</f>
        <v/>
      </c>
      <c r="Q137" s="7">
        <f>IF(ISNUMBER(N137),+G137*_xll.BDP($C137, "PX_POS_MULT_FACTOR")*P137/K137," ")</f>
        <v/>
      </c>
      <c r="R137" s="8">
        <f>IF(OR($A137="TUA",$A137="TYA"),"",IF(ISNUMBER(_xll.BDP($C137,"DUR_ADJ_OAS_MID")),_xll.BDP($C137,"DUR_ADJ_OAS_MID"),IF(ISNUMBER(_xll.BDP($E137&amp;" ISIN","DUR_ADJ_OAS_MID")),_xll.BDP($E137&amp;" ISIN","DUR_ADJ_OAS_MID")," ")))</f>
        <v/>
      </c>
      <c r="S137" s="7">
        <f>IF(ISNUMBER(N137),Q137*N137,IF(ISNUMBER(R137),J137*R137," "))</f>
        <v/>
      </c>
      <c r="T137" t="inlineStr">
        <is>
          <t>68389X204</t>
        </is>
      </c>
      <c r="U137" t="inlineStr">
        <is>
          <t>Preferred</t>
        </is>
      </c>
      <c r="AG137" s="6" t="n">
        <v>21.7312243</v>
      </c>
    </row>
    <row r="138">
      <c r="A138" t="inlineStr">
        <is>
          <t>CRDT</t>
        </is>
      </c>
      <c r="B138" t="inlineStr">
        <is>
          <t>RITM 8.75 PERP E Pfd</t>
        </is>
      </c>
      <c r="C138" t="inlineStr">
        <is>
          <t>RITM 8.75 PERP E Pfd</t>
        </is>
      </c>
      <c r="D138" t="inlineStr">
        <is>
          <t>BSBK3D8</t>
        </is>
      </c>
      <c r="E138" t="inlineStr">
        <is>
          <t>US64828T8053</t>
        </is>
      </c>
      <c r="F138" t="inlineStr">
        <is>
          <t>64828T805</t>
        </is>
      </c>
      <c r="G138" s="1" t="n">
        <v>27384</v>
      </c>
      <c r="H138" s="1" t="n">
        <v>23.95</v>
      </c>
      <c r="I138" s="2" t="n">
        <v>655846.8</v>
      </c>
      <c r="J138" s="3" t="n">
        <v>0.02235549</v>
      </c>
      <c r="K138" s="4" t="n">
        <v>29334686.67338144</v>
      </c>
      <c r="L138" s="5" t="n">
        <v>1350001</v>
      </c>
      <c r="M138" s="6" t="n">
        <v>21.72938144</v>
      </c>
      <c r="N138" s="7">
        <f>IF(ISNUMBER(_xll.BDP($C138, "DELTA_MID")),_xll.BDP($C138, "DELTA_MID")," ")</f>
        <v/>
      </c>
      <c r="O138" s="7">
        <f>IF(ISNUMBER(N138),_xll.BDP($C138, "OPT_UNDL_TICKER"),"")</f>
        <v/>
      </c>
      <c r="P138" s="8">
        <f>IF(ISNUMBER(N138),_xll.BDP($C138, "OPT_UNDL_PX")," ")</f>
        <v/>
      </c>
      <c r="Q138" s="7">
        <f>IF(ISNUMBER(N138),+G138*_xll.BDP($C138, "PX_POS_MULT_FACTOR")*P138/K138," ")</f>
        <v/>
      </c>
      <c r="R138" s="8">
        <f>IF(OR($A138="TUA",$A138="TYA"),"",IF(ISNUMBER(_xll.BDP($C138,"DUR_ADJ_OAS_MID")),_xll.BDP($C138,"DUR_ADJ_OAS_MID"),IF(ISNUMBER(_xll.BDP($E138&amp;" ISIN","DUR_ADJ_OAS_MID")),_xll.BDP($E138&amp;" ISIN","DUR_ADJ_OAS_MID")," ")))</f>
        <v/>
      </c>
      <c r="S138" s="7">
        <f>IF(ISNUMBER(N138),Q138*N138,IF(ISNUMBER(R138),J138*R138," "))</f>
        <v/>
      </c>
      <c r="T138" t="inlineStr">
        <is>
          <t>64828T805</t>
        </is>
      </c>
      <c r="U138" t="inlineStr">
        <is>
          <t>Preferred</t>
        </is>
      </c>
      <c r="AG138" s="6" t="n">
        <v>21.7312243</v>
      </c>
    </row>
    <row r="139">
      <c r="A139" t="inlineStr">
        <is>
          <t>CRDT</t>
        </is>
      </c>
      <c r="B139" t="inlineStr">
        <is>
          <t>AGNC INV C COM USD0.01</t>
        </is>
      </c>
      <c r="C139" t="inlineStr">
        <is>
          <t>AGNC</t>
        </is>
      </c>
      <c r="D139" t="inlineStr">
        <is>
          <t>BYYHJL8</t>
        </is>
      </c>
      <c r="E139" t="inlineStr">
        <is>
          <t>US00123Q1040</t>
        </is>
      </c>
      <c r="F139" t="inlineStr">
        <is>
          <t>00123Q104</t>
        </is>
      </c>
      <c r="G139" s="1" t="n">
        <v>47602</v>
      </c>
      <c r="H139" s="1" t="n">
        <v>9.91</v>
      </c>
      <c r="I139" s="2" t="n">
        <v>471735.82</v>
      </c>
      <c r="J139" s="3" t="n">
        <v>0.0160798</v>
      </c>
      <c r="K139" s="4" t="n">
        <v>29334686.67338144</v>
      </c>
      <c r="L139" s="5" t="n">
        <v>1350001</v>
      </c>
      <c r="M139" s="6" t="n">
        <v>21.72938144</v>
      </c>
      <c r="N139" s="7">
        <f>IF(ISNUMBER(_xll.BDP($C139, "DELTA_MID")),_xll.BDP($C139, "DELTA_MID")," ")</f>
        <v/>
      </c>
      <c r="O139" s="7">
        <f>IF(ISNUMBER(N139),_xll.BDP($C139, "OPT_UNDL_TICKER"),"")</f>
        <v/>
      </c>
      <c r="P139" s="8">
        <f>IF(ISNUMBER(N139),_xll.BDP($C139, "OPT_UNDL_PX")," ")</f>
        <v/>
      </c>
      <c r="Q139" s="7">
        <f>IF(ISNUMBER(N139),+G139*_xll.BDP($C139, "PX_POS_MULT_FACTOR")*P139/K139," ")</f>
        <v/>
      </c>
      <c r="R139" s="8">
        <f>IF(OR($A139="TUA",$A139="TYA"),"",IF(ISNUMBER(_xll.BDP($C139,"DUR_ADJ_OAS_MID")),_xll.BDP($C139,"DUR_ADJ_OAS_MID"),IF(ISNUMBER(_xll.BDP($E139&amp;" ISIN","DUR_ADJ_OAS_MID")),_xll.BDP($E139&amp;" ISIN","DUR_ADJ_OAS_MID")," ")))</f>
        <v/>
      </c>
      <c r="S139" s="7">
        <f>IF(ISNUMBER(N139),Q139*N139,IF(ISNUMBER(R139),J139*R139," "))</f>
        <v/>
      </c>
      <c r="T139" t="inlineStr">
        <is>
          <t>00123Q104</t>
        </is>
      </c>
      <c r="U139" t="inlineStr">
        <is>
          <t>Equity</t>
        </is>
      </c>
      <c r="AG139" s="6" t="n">
        <v>21.7312243</v>
      </c>
    </row>
    <row r="140">
      <c r="A140" t="inlineStr">
        <is>
          <t>CRDT</t>
        </is>
      </c>
      <c r="B140" t="inlineStr">
        <is>
          <t>ARMOUR RES COM USD0.001(POST REV SP</t>
        </is>
      </c>
      <c r="C140" t="inlineStr">
        <is>
          <t>ARR</t>
        </is>
      </c>
      <c r="D140" t="inlineStr">
        <is>
          <t>BRJ8H91</t>
        </is>
      </c>
      <c r="E140" t="inlineStr">
        <is>
          <t>US0423157058</t>
        </is>
      </c>
      <c r="F140" t="inlineStr">
        <is>
          <t>042315705</t>
        </is>
      </c>
      <c r="G140" s="1" t="n">
        <v>39851</v>
      </c>
      <c r="H140" s="1" t="n">
        <v>14.6</v>
      </c>
      <c r="I140" s="2" t="n">
        <v>581824.6</v>
      </c>
      <c r="J140" s="3" t="n">
        <v>0.01983233</v>
      </c>
      <c r="K140" s="4" t="n">
        <v>29334686.67338144</v>
      </c>
      <c r="L140" s="5" t="n">
        <v>1350001</v>
      </c>
      <c r="M140" s="6" t="n">
        <v>21.72938144</v>
      </c>
      <c r="N140" s="7">
        <f>IF(ISNUMBER(_xll.BDP($C140, "DELTA_MID")),_xll.BDP($C140, "DELTA_MID")," ")</f>
        <v/>
      </c>
      <c r="O140" s="7">
        <f>IF(ISNUMBER(N140),_xll.BDP($C140, "OPT_UNDL_TICKER"),"")</f>
        <v/>
      </c>
      <c r="P140" s="8">
        <f>IF(ISNUMBER(N140),_xll.BDP($C140, "OPT_UNDL_PX")," ")</f>
        <v/>
      </c>
      <c r="Q140" s="7">
        <f>IF(ISNUMBER(N140),+G140*_xll.BDP($C140, "PX_POS_MULT_FACTOR")*P140/K140," ")</f>
        <v/>
      </c>
      <c r="R140" s="8">
        <f>IF(OR($A140="TUA",$A140="TYA"),"",IF(ISNUMBER(_xll.BDP($C140,"DUR_ADJ_OAS_MID")),_xll.BDP($C140,"DUR_ADJ_OAS_MID"),IF(ISNUMBER(_xll.BDP($E140&amp;" ISIN","DUR_ADJ_OAS_MID")),_xll.BDP($E140&amp;" ISIN","DUR_ADJ_OAS_MID")," ")))</f>
        <v/>
      </c>
      <c r="S140" s="7">
        <f>IF(ISNUMBER(N140),Q140*N140,IF(ISNUMBER(R140),J140*R140," "))</f>
        <v/>
      </c>
      <c r="T140" t="inlineStr">
        <is>
          <t>042315705</t>
        </is>
      </c>
      <c r="U140" t="inlineStr">
        <is>
          <t>Equity</t>
        </is>
      </c>
      <c r="AG140" s="6" t="n">
        <v>21.7312243</v>
      </c>
    </row>
    <row r="141">
      <c r="A141" t="inlineStr">
        <is>
          <t>CRDT</t>
        </is>
      </c>
      <c r="B141" t="inlineStr">
        <is>
          <t>BRAEMAR HT COM USD0.01</t>
        </is>
      </c>
      <c r="C141" t="inlineStr">
        <is>
          <t>BHR</t>
        </is>
      </c>
      <c r="D141" t="inlineStr">
        <is>
          <t>BD8ZZ24</t>
        </is>
      </c>
      <c r="E141" t="inlineStr">
        <is>
          <t>US10482B1017</t>
        </is>
      </c>
      <c r="F141" t="inlineStr">
        <is>
          <t>10482B101</t>
        </is>
      </c>
      <c r="G141" s="1" t="n">
        <v>653000</v>
      </c>
      <c r="H141" s="1" t="n">
        <v>1.76</v>
      </c>
      <c r="I141" s="2" t="n">
        <v>1149280</v>
      </c>
      <c r="J141" s="3" t="n">
        <v>0.03917487</v>
      </c>
      <c r="K141" s="4" t="n">
        <v>29334686.67338144</v>
      </c>
      <c r="L141" s="5" t="n">
        <v>1350001</v>
      </c>
      <c r="M141" s="6" t="n">
        <v>21.72938144</v>
      </c>
      <c r="N141" s="7">
        <f>IF(ISNUMBER(_xll.BDP($C141, "DELTA_MID")),_xll.BDP($C141, "DELTA_MID")," ")</f>
        <v/>
      </c>
      <c r="O141" s="7">
        <f>IF(ISNUMBER(N141),_xll.BDP($C141, "OPT_UNDL_TICKER"),"")</f>
        <v/>
      </c>
      <c r="P141" s="8">
        <f>IF(ISNUMBER(N141),_xll.BDP($C141, "OPT_UNDL_PX")," ")</f>
        <v/>
      </c>
      <c r="Q141" s="7">
        <f>IF(ISNUMBER(N141),+G141*_xll.BDP($C141, "PX_POS_MULT_FACTOR")*P141/K141," ")</f>
        <v/>
      </c>
      <c r="R141" s="8">
        <f>IF(OR($A141="TUA",$A141="TYA"),"",IF(ISNUMBER(_xll.BDP($C141,"DUR_ADJ_OAS_MID")),_xll.BDP($C141,"DUR_ADJ_OAS_MID"),IF(ISNUMBER(_xll.BDP($E141&amp;" ISIN","DUR_ADJ_OAS_MID")),_xll.BDP($E141&amp;" ISIN","DUR_ADJ_OAS_MID")," ")))</f>
        <v/>
      </c>
      <c r="S141" s="7">
        <f>IF(ISNUMBER(N141),Q141*N141,IF(ISNUMBER(R141),J141*R141," "))</f>
        <v/>
      </c>
      <c r="T141" t="inlineStr">
        <is>
          <t>10482B101</t>
        </is>
      </c>
      <c r="U141" t="inlineStr">
        <is>
          <t>Equity</t>
        </is>
      </c>
      <c r="AG141" s="6" t="n">
        <v>21.7312243</v>
      </c>
    </row>
    <row r="142">
      <c r="A142" t="inlineStr">
        <is>
          <t>CRDT</t>
        </is>
      </c>
      <c r="B142" t="inlineStr">
        <is>
          <t>DSG TopCo Private Equity</t>
        </is>
      </c>
      <c r="C142" t="inlineStr">
        <is>
          <t>DSG TopCo Private Equity</t>
        </is>
      </c>
      <c r="F142" t="inlineStr">
        <is>
          <t>DSGTOPCO1</t>
        </is>
      </c>
      <c r="G142" s="1" t="n">
        <v>2754</v>
      </c>
      <c r="H142" s="1" t="n">
        <v>0.5</v>
      </c>
      <c r="I142" s="2" t="n">
        <v>1377</v>
      </c>
      <c r="J142" s="3" t="n">
        <v>4.694e-05</v>
      </c>
      <c r="K142" s="4" t="n">
        <v>29334686.67338144</v>
      </c>
      <c r="L142" s="5" t="n">
        <v>1350001</v>
      </c>
      <c r="M142" s="6" t="n">
        <v>21.72938144</v>
      </c>
      <c r="N142" s="7">
        <f>IF(ISNUMBER(_xll.BDP($C142, "DELTA_MID")),_xll.BDP($C142, "DELTA_MID")," ")</f>
        <v/>
      </c>
      <c r="O142" s="7">
        <f>IF(ISNUMBER(N142),_xll.BDP($C142, "OPT_UNDL_TICKER"),"")</f>
        <v/>
      </c>
      <c r="P142" s="8">
        <f>IF(ISNUMBER(N142),_xll.BDP($C142, "OPT_UNDL_PX")," ")</f>
        <v/>
      </c>
      <c r="Q142" s="7">
        <f>IF(ISNUMBER(N142),+G142*_xll.BDP($C142, "PX_POS_MULT_FACTOR")*P142/K142," ")</f>
        <v/>
      </c>
      <c r="R142" s="8">
        <f>IF(OR($A142="TUA",$A142="TYA"),"",IF(ISNUMBER(_xll.BDP($C142,"DUR_ADJ_OAS_MID")),_xll.BDP($C142,"DUR_ADJ_OAS_MID"),IF(ISNUMBER(_xll.BDP($E142&amp;" ISIN","DUR_ADJ_OAS_MID")),_xll.BDP($E142&amp;" ISIN","DUR_ADJ_OAS_MID")," ")))</f>
        <v/>
      </c>
      <c r="S142" s="7">
        <f>IF(ISNUMBER(N142),Q142*N142,IF(ISNUMBER(R142),J142*R142," "))</f>
        <v/>
      </c>
      <c r="T142" t="inlineStr">
        <is>
          <t>DSGTOPCO1</t>
        </is>
      </c>
      <c r="U142" t="inlineStr">
        <is>
          <t>Equity</t>
        </is>
      </c>
      <c r="AG142" s="6" t="n">
        <v>21.7312243</v>
      </c>
    </row>
    <row r="143">
      <c r="A143" t="inlineStr">
        <is>
          <t>CRDT</t>
        </is>
      </c>
      <c r="B143" t="inlineStr">
        <is>
          <t>DYNEX CAPI COM USD0.01(POST REV SPL</t>
        </is>
      </c>
      <c r="C143" t="inlineStr">
        <is>
          <t>DX</t>
        </is>
      </c>
      <c r="D143" t="inlineStr">
        <is>
          <t>BJN4K01</t>
        </is>
      </c>
      <c r="E143" t="inlineStr">
        <is>
          <t>US26817Q8868</t>
        </is>
      </c>
      <c r="F143" t="inlineStr">
        <is>
          <t>26817Q886</t>
        </is>
      </c>
      <c r="G143" s="1" t="n">
        <v>50914</v>
      </c>
      <c r="H143" s="1" t="n">
        <v>11.73</v>
      </c>
      <c r="I143" s="2" t="n">
        <v>597221.22</v>
      </c>
      <c r="J143" s="3" t="n">
        <v>0.02035715</v>
      </c>
      <c r="K143" s="4" t="n">
        <v>29334686.67338144</v>
      </c>
      <c r="L143" s="5" t="n">
        <v>1350001</v>
      </c>
      <c r="M143" s="6" t="n">
        <v>21.72938144</v>
      </c>
      <c r="N143" s="7">
        <f>IF(ISNUMBER(_xll.BDP($C143, "DELTA_MID")),_xll.BDP($C143, "DELTA_MID")," ")</f>
        <v/>
      </c>
      <c r="O143" s="7">
        <f>IF(ISNUMBER(N143),_xll.BDP($C143, "OPT_UNDL_TICKER"),"")</f>
        <v/>
      </c>
      <c r="P143" s="8">
        <f>IF(ISNUMBER(N143),_xll.BDP($C143, "OPT_UNDL_PX")," ")</f>
        <v/>
      </c>
      <c r="Q143" s="7">
        <f>IF(ISNUMBER(N143),+G143*_xll.BDP($C143, "PX_POS_MULT_FACTOR")*P143/K143," ")</f>
        <v/>
      </c>
      <c r="R143" s="8">
        <f>IF(OR($A143="TUA",$A143="TYA"),"",IF(ISNUMBER(_xll.BDP($C143,"DUR_ADJ_OAS_MID")),_xll.BDP($C143,"DUR_ADJ_OAS_MID"),IF(ISNUMBER(_xll.BDP($E143&amp;" ISIN","DUR_ADJ_OAS_MID")),_xll.BDP($E143&amp;" ISIN","DUR_ADJ_OAS_MID")," ")))</f>
        <v/>
      </c>
      <c r="S143" s="7">
        <f>IF(ISNUMBER(N143),Q143*N143,IF(ISNUMBER(R143),J143*R143," "))</f>
        <v/>
      </c>
      <c r="T143" t="inlineStr">
        <is>
          <t>26817Q886</t>
        </is>
      </c>
      <c r="U143" t="inlineStr">
        <is>
          <t>Equity</t>
        </is>
      </c>
      <c r="AG143" s="6" t="n">
        <v>21.7312243</v>
      </c>
    </row>
    <row r="144">
      <c r="A144" t="inlineStr">
        <is>
          <t>CRDT</t>
        </is>
      </c>
      <c r="B144" t="inlineStr">
        <is>
          <t>FULL HSE RESORTS INC USD 0.0001</t>
        </is>
      </c>
      <c r="C144" t="inlineStr">
        <is>
          <t>FLL</t>
        </is>
      </c>
      <c r="D144" t="inlineStr">
        <is>
          <t>2357566</t>
        </is>
      </c>
      <c r="E144" t="inlineStr">
        <is>
          <t>US3596781092</t>
        </is>
      </c>
      <c r="F144" t="inlineStr">
        <is>
          <t>359678109</t>
        </is>
      </c>
      <c r="G144" s="1" t="n">
        <v>607500</v>
      </c>
      <c r="H144" s="1" t="n">
        <v>1.78</v>
      </c>
      <c r="I144" s="2" t="n">
        <v>1081350</v>
      </c>
      <c r="J144" s="3" t="n">
        <v>0.03685938</v>
      </c>
      <c r="K144" s="4" t="n">
        <v>29334686.67338144</v>
      </c>
      <c r="L144" s="5" t="n">
        <v>1350001</v>
      </c>
      <c r="M144" s="6" t="n">
        <v>21.72938144</v>
      </c>
      <c r="N144" s="7">
        <f>IF(ISNUMBER(_xll.BDP($C144, "DELTA_MID")),_xll.BDP($C144, "DELTA_MID")," ")</f>
        <v/>
      </c>
      <c r="O144" s="7">
        <f>IF(ISNUMBER(N144),_xll.BDP($C144, "OPT_UNDL_TICKER"),"")</f>
        <v/>
      </c>
      <c r="P144" s="8">
        <f>IF(ISNUMBER(N144),_xll.BDP($C144, "OPT_UNDL_PX")," ")</f>
        <v/>
      </c>
      <c r="Q144" s="7">
        <f>IF(ISNUMBER(N144),+G144*_xll.BDP($C144, "PX_POS_MULT_FACTOR")*P144/K144," ")</f>
        <v/>
      </c>
      <c r="R144" s="8">
        <f>IF(OR($A144="TUA",$A144="TYA"),"",IF(ISNUMBER(_xll.BDP($C144,"DUR_ADJ_OAS_MID")),_xll.BDP($C144,"DUR_ADJ_OAS_MID"),IF(ISNUMBER(_xll.BDP($E144&amp;" ISIN","DUR_ADJ_OAS_MID")),_xll.BDP($E144&amp;" ISIN","DUR_ADJ_OAS_MID")," ")))</f>
        <v/>
      </c>
      <c r="S144" s="7">
        <f>IF(ISNUMBER(N144),Q144*N144,IF(ISNUMBER(R144),J144*R144," "))</f>
        <v/>
      </c>
      <c r="T144" t="inlineStr">
        <is>
          <t>359678109</t>
        </is>
      </c>
      <c r="U144" t="inlineStr">
        <is>
          <t>Equity</t>
        </is>
      </c>
      <c r="AG144" s="6" t="n">
        <v>21.7312243</v>
      </c>
    </row>
    <row r="145">
      <c r="A145" t="inlineStr">
        <is>
          <t>CRDT</t>
        </is>
      </c>
      <c r="B145" t="inlineStr">
        <is>
          <t>MFA FINANC COM USD0.01(POST REV SPL</t>
        </is>
      </c>
      <c r="C145" t="inlineStr">
        <is>
          <t>MFA</t>
        </is>
      </c>
      <c r="D145" t="inlineStr">
        <is>
          <t>BMZM2X1</t>
        </is>
      </c>
      <c r="E145" t="inlineStr">
        <is>
          <t>US55272X6076</t>
        </is>
      </c>
      <c r="F145" t="inlineStr">
        <is>
          <t>55272X607</t>
        </is>
      </c>
      <c r="G145" s="1" t="n">
        <v>65773</v>
      </c>
      <c r="H145" s="1" t="n">
        <v>8.32</v>
      </c>
      <c r="I145" s="2" t="n">
        <v>547231.36</v>
      </c>
      <c r="J145" s="3" t="n">
        <v>0.01865317</v>
      </c>
      <c r="K145" s="4" t="n">
        <v>29334686.67338144</v>
      </c>
      <c r="L145" s="5" t="n">
        <v>1350001</v>
      </c>
      <c r="M145" s="6" t="n">
        <v>21.72938144</v>
      </c>
      <c r="N145" s="7">
        <f>IF(ISNUMBER(_xll.BDP($C145, "DELTA_MID")),_xll.BDP($C145, "DELTA_MID")," ")</f>
        <v/>
      </c>
      <c r="O145" s="7">
        <f>IF(ISNUMBER(N145),_xll.BDP($C145, "OPT_UNDL_TICKER"),"")</f>
        <v/>
      </c>
      <c r="P145" s="8">
        <f>IF(ISNUMBER(N145),_xll.BDP($C145, "OPT_UNDL_PX")," ")</f>
        <v/>
      </c>
      <c r="Q145" s="7">
        <f>IF(ISNUMBER(N145),+G145*_xll.BDP($C145, "PX_POS_MULT_FACTOR")*P145/K145," ")</f>
        <v/>
      </c>
      <c r="R145" s="8">
        <f>IF(OR($A145="TUA",$A145="TYA"),"",IF(ISNUMBER(_xll.BDP($C145,"DUR_ADJ_OAS_MID")),_xll.BDP($C145,"DUR_ADJ_OAS_MID"),IF(ISNUMBER(_xll.BDP($E145&amp;" ISIN","DUR_ADJ_OAS_MID")),_xll.BDP($E145&amp;" ISIN","DUR_ADJ_OAS_MID")," ")))</f>
        <v/>
      </c>
      <c r="S145" s="7">
        <f>IF(ISNUMBER(N145),Q145*N145,IF(ISNUMBER(R145),J145*R145," "))</f>
        <v/>
      </c>
      <c r="T145" t="inlineStr">
        <is>
          <t>55272X607</t>
        </is>
      </c>
      <c r="U145" t="inlineStr">
        <is>
          <t>Equity</t>
        </is>
      </c>
      <c r="AG145" s="6" t="n">
        <v>21.7312243</v>
      </c>
    </row>
    <row r="146">
      <c r="A146" t="inlineStr">
        <is>
          <t>CRDT</t>
        </is>
      </c>
      <c r="B146" t="inlineStr">
        <is>
          <t>ANNALY CAP COM USD0.01(POST REV SPL</t>
        </is>
      </c>
      <c r="C146" t="inlineStr">
        <is>
          <t>NLY</t>
        </is>
      </c>
      <c r="D146" t="inlineStr">
        <is>
          <t>BPMQ7X2</t>
        </is>
      </c>
      <c r="E146" t="inlineStr">
        <is>
          <t>US0357108390</t>
        </is>
      </c>
      <c r="F146" t="inlineStr">
        <is>
          <t>035710839</t>
        </is>
      </c>
      <c r="G146" s="1" t="n">
        <v>27447</v>
      </c>
      <c r="H146" s="1" t="n">
        <v>21.04</v>
      </c>
      <c r="I146" s="2" t="n">
        <v>577484.88</v>
      </c>
      <c r="J146" s="3" t="n">
        <v>0.01968441</v>
      </c>
      <c r="K146" s="4" t="n">
        <v>29334686.67338144</v>
      </c>
      <c r="L146" s="5" t="n">
        <v>1350001</v>
      </c>
      <c r="M146" s="6" t="n">
        <v>21.72938144</v>
      </c>
      <c r="N146" s="7">
        <f>IF(ISNUMBER(_xll.BDP($C146, "DELTA_MID")),_xll.BDP($C146, "DELTA_MID")," ")</f>
        <v/>
      </c>
      <c r="O146" s="7">
        <f>IF(ISNUMBER(N146),_xll.BDP($C146, "OPT_UNDL_TICKER"),"")</f>
        <v/>
      </c>
      <c r="P146" s="8">
        <f>IF(ISNUMBER(N146),_xll.BDP($C146, "OPT_UNDL_PX")," ")</f>
        <v/>
      </c>
      <c r="Q146" s="7">
        <f>IF(ISNUMBER(N146),+G146*_xll.BDP($C146, "PX_POS_MULT_FACTOR")*P146/K146," ")</f>
        <v/>
      </c>
      <c r="R146" s="8">
        <f>IF(OR($A146="TUA",$A146="TYA"),"",IF(ISNUMBER(_xll.BDP($C146,"DUR_ADJ_OAS_MID")),_xll.BDP($C146,"DUR_ADJ_OAS_MID"),IF(ISNUMBER(_xll.BDP($E146&amp;" ISIN","DUR_ADJ_OAS_MID")),_xll.BDP($E146&amp;" ISIN","DUR_ADJ_OAS_MID")," ")))</f>
        <v/>
      </c>
      <c r="S146" s="7">
        <f>IF(ISNUMBER(N146),Q146*N146,IF(ISNUMBER(R146),J146*R146," "))</f>
        <v/>
      </c>
      <c r="T146" t="inlineStr">
        <is>
          <t>035710839</t>
        </is>
      </c>
      <c r="U146" t="inlineStr">
        <is>
          <t>Equity</t>
        </is>
      </c>
      <c r="AG146" s="6" t="n">
        <v>21.7312243</v>
      </c>
    </row>
    <row r="147">
      <c r="A147" t="inlineStr">
        <is>
          <t>CRDT</t>
        </is>
      </c>
      <c r="B147" t="inlineStr">
        <is>
          <t>PENNYMAC M COM USD0.01</t>
        </is>
      </c>
      <c r="C147" t="inlineStr">
        <is>
          <t>PMT</t>
        </is>
      </c>
      <c r="D147" t="inlineStr">
        <is>
          <t>B3V8JL7</t>
        </is>
      </c>
      <c r="E147" t="inlineStr">
        <is>
          <t>US70931T1034</t>
        </is>
      </c>
      <c r="F147" t="inlineStr">
        <is>
          <t>70931T103</t>
        </is>
      </c>
      <c r="G147" s="1" t="n">
        <v>47500</v>
      </c>
      <c r="H147" s="1" t="n">
        <v>8.73</v>
      </c>
      <c r="I147" s="2" t="n">
        <v>414675</v>
      </c>
      <c r="J147" s="3" t="n">
        <v>0.0141348</v>
      </c>
      <c r="K147" s="4" t="n">
        <v>29334686.67338144</v>
      </c>
      <c r="L147" s="5" t="n">
        <v>1350001</v>
      </c>
      <c r="M147" s="6" t="n">
        <v>21.72938144</v>
      </c>
      <c r="N147" s="7">
        <f>IF(ISNUMBER(_xll.BDP($C147, "DELTA_MID")),_xll.BDP($C147, "DELTA_MID")," ")</f>
        <v/>
      </c>
      <c r="O147" s="7">
        <f>IF(ISNUMBER(N147),_xll.BDP($C147, "OPT_UNDL_TICKER"),"")</f>
        <v/>
      </c>
      <c r="P147" s="8">
        <f>IF(ISNUMBER(N147),_xll.BDP($C147, "OPT_UNDL_PX")," ")</f>
        <v/>
      </c>
      <c r="Q147" s="7">
        <f>IF(ISNUMBER(N147),+G147*_xll.BDP($C147, "PX_POS_MULT_FACTOR")*P147/K147," ")</f>
        <v/>
      </c>
      <c r="R147" s="8">
        <f>IF(OR($A147="TUA",$A147="TYA"),"",IF(ISNUMBER(_xll.BDP($C147,"DUR_ADJ_OAS_MID")),_xll.BDP($C147,"DUR_ADJ_OAS_MID"),IF(ISNUMBER(_xll.BDP($E147&amp;" ISIN","DUR_ADJ_OAS_MID")),_xll.BDP($E147&amp;" ISIN","DUR_ADJ_OAS_MID")," ")))</f>
        <v/>
      </c>
      <c r="S147" s="7">
        <f>IF(ISNUMBER(N147),Q147*N147,IF(ISNUMBER(R147),J147*R147," "))</f>
        <v/>
      </c>
      <c r="T147" t="inlineStr">
        <is>
          <t>70931T103</t>
        </is>
      </c>
      <c r="U147" t="inlineStr">
        <is>
          <t>Equity</t>
        </is>
      </c>
      <c r="AG147" s="6" t="n">
        <v>21.7312243</v>
      </c>
    </row>
    <row r="148">
      <c r="A148" t="inlineStr">
        <is>
          <t>CRDT</t>
        </is>
      </c>
      <c r="B148" t="inlineStr">
        <is>
          <t>RITHM CAPI COM NPV</t>
        </is>
      </c>
      <c r="C148" t="inlineStr">
        <is>
          <t>RITM</t>
        </is>
      </c>
      <c r="D148" t="inlineStr">
        <is>
          <t>BRJ9GW0</t>
        </is>
      </c>
      <c r="E148" t="inlineStr">
        <is>
          <t>US64828T2015</t>
        </is>
      </c>
      <c r="F148" t="inlineStr">
        <is>
          <t>64828T201</t>
        </is>
      </c>
      <c r="G148" s="1" t="n">
        <v>169703</v>
      </c>
      <c r="H148" s="1" t="n">
        <v>9.42</v>
      </c>
      <c r="I148" s="2" t="n">
        <v>1598602.26</v>
      </c>
      <c r="J148" s="3" t="n">
        <v>0.05449067</v>
      </c>
      <c r="K148" s="4" t="n">
        <v>29334686.67338144</v>
      </c>
      <c r="L148" s="5" t="n">
        <v>1350001</v>
      </c>
      <c r="M148" s="6" t="n">
        <v>21.72938144</v>
      </c>
      <c r="N148" s="7">
        <f>IF(ISNUMBER(_xll.BDP($C148, "DELTA_MID")),_xll.BDP($C148, "DELTA_MID")," ")</f>
        <v/>
      </c>
      <c r="O148" s="7">
        <f>IF(ISNUMBER(N148),_xll.BDP($C148, "OPT_UNDL_TICKER"),"")</f>
        <v/>
      </c>
      <c r="P148" s="8">
        <f>IF(ISNUMBER(N148),_xll.BDP($C148, "OPT_UNDL_PX")," ")</f>
        <v/>
      </c>
      <c r="Q148" s="7">
        <f>IF(ISNUMBER(N148),+G148*_xll.BDP($C148, "PX_POS_MULT_FACTOR")*P148/K148," ")</f>
        <v/>
      </c>
      <c r="R148" s="8">
        <f>IF(OR($A148="TUA",$A148="TYA"),"",IF(ISNUMBER(_xll.BDP($C148,"DUR_ADJ_OAS_MID")),_xll.BDP($C148,"DUR_ADJ_OAS_MID"),IF(ISNUMBER(_xll.BDP($E148&amp;" ISIN","DUR_ADJ_OAS_MID")),_xll.BDP($E148&amp;" ISIN","DUR_ADJ_OAS_MID")," ")))</f>
        <v/>
      </c>
      <c r="S148" s="7">
        <f>IF(ISNUMBER(N148),Q148*N148,IF(ISNUMBER(R148),J148*R148," "))</f>
        <v/>
      </c>
      <c r="T148" t="inlineStr">
        <is>
          <t>64828T201</t>
        </is>
      </c>
      <c r="U148" t="inlineStr">
        <is>
          <t>Equity</t>
        </is>
      </c>
      <c r="AG148" s="6" t="n">
        <v>21.7312243</v>
      </c>
    </row>
    <row r="149">
      <c r="A149" t="inlineStr">
        <is>
          <t>CRDT</t>
        </is>
      </c>
      <c r="B149" t="inlineStr">
        <is>
          <t>US 5YR NOTE (CBT) DEC26</t>
        </is>
      </c>
      <c r="C149" t="inlineStr">
        <is>
          <t>FVZ6 Comdty</t>
        </is>
      </c>
      <c r="F149" t="inlineStr">
        <is>
          <t>US 5YR NOTE (CBT) DEC26</t>
        </is>
      </c>
      <c r="G149" s="1" t="n">
        <v>131</v>
      </c>
      <c r="H149" s="1" t="n">
        <v>103.585938</v>
      </c>
      <c r="I149" s="2" t="n">
        <v>13569757.878</v>
      </c>
      <c r="J149" s="3" t="n">
        <v>0.46254481</v>
      </c>
      <c r="K149" s="4" t="n">
        <v>29334686.67338144</v>
      </c>
      <c r="L149" s="5" t="n">
        <v>1350001</v>
      </c>
      <c r="M149" s="6" t="n">
        <v>21.72938144</v>
      </c>
      <c r="N149" s="7">
        <f>IF(ISNUMBER(_xll.BDP($C149, "DELTA_MID")),_xll.BDP($C149, "DELTA_MID")," ")</f>
        <v/>
      </c>
      <c r="O149" s="7">
        <f>IF(ISNUMBER(N149),_xll.BDP($C149, "OPT_UNDL_TICKER"),"")</f>
        <v/>
      </c>
      <c r="P149" s="8">
        <f>IF(ISNUMBER(N149),_xll.BDP($C149, "OPT_UNDL_PX")," ")</f>
        <v/>
      </c>
      <c r="Q149" s="7">
        <f>IF(ISNUMBER(N149),+G149*_xll.BDP($C149, "PX_POS_MULT_FACTOR")*P149/K149," ")</f>
        <v/>
      </c>
      <c r="R149" s="8">
        <f>IF(OR($A149="TUA",$A149="TYA"),"",IF(ISNUMBER(_xll.BDP($C149,"DUR_ADJ_OAS_MID")),_xll.BDP($C149,"DUR_ADJ_OAS_MID"),IF(ISNUMBER(_xll.BDP($E149&amp;" ISIN","DUR_ADJ_OAS_MID")),_xll.BDP($E149&amp;" ISIN","DUR_ADJ_OAS_MID")," ")))</f>
        <v/>
      </c>
      <c r="S149" s="7">
        <f>IF(ISNUMBER(N149),Q149*N149,IF(ISNUMBER(R149),J149*R149," "))</f>
        <v/>
      </c>
      <c r="T149" t="inlineStr">
        <is>
          <t>FVZ6</t>
        </is>
      </c>
      <c r="U149" t="inlineStr">
        <is>
          <t>Future</t>
        </is>
      </c>
      <c r="AG149" s="6" t="n">
        <v>21.7312243</v>
      </c>
    </row>
    <row r="150">
      <c r="A150" t="inlineStr">
        <is>
          <t>CRDT</t>
        </is>
      </c>
      <c r="B150" t="inlineStr">
        <is>
          <t>US 2YR NOTE (CBT) DEC26</t>
        </is>
      </c>
      <c r="C150" t="inlineStr">
        <is>
          <t>TUZ6 Comdty</t>
        </is>
      </c>
      <c r="F150" t="inlineStr">
        <is>
          <t>US 2YR NOTE (CBT) DEC26</t>
        </is>
      </c>
      <c r="G150" s="1" t="n">
        <v>148</v>
      </c>
      <c r="H150" s="1" t="n">
        <v>101.648438</v>
      </c>
      <c r="I150" s="2" t="n">
        <v>30087937.648</v>
      </c>
      <c r="J150" s="3" t="n">
        <v>1.02559085</v>
      </c>
      <c r="K150" s="4" t="n">
        <v>29334686.67338144</v>
      </c>
      <c r="L150" s="5" t="n">
        <v>1350001</v>
      </c>
      <c r="M150" s="6" t="n">
        <v>21.72938144</v>
      </c>
      <c r="N150" s="7">
        <f>IF(ISNUMBER(_xll.BDP($C150, "DELTA_MID")),_xll.BDP($C150, "DELTA_MID")," ")</f>
        <v/>
      </c>
      <c r="O150" s="7">
        <f>IF(ISNUMBER(N150),_xll.BDP($C150, "OPT_UNDL_TICKER"),"")</f>
        <v/>
      </c>
      <c r="P150" s="8">
        <f>IF(ISNUMBER(N150),_xll.BDP($C150, "OPT_UNDL_PX")," ")</f>
        <v/>
      </c>
      <c r="Q150" s="7">
        <f>IF(ISNUMBER(N150),+G150*_xll.BDP($C150, "PX_POS_MULT_FACTOR")*P150/K150," ")</f>
        <v/>
      </c>
      <c r="R150" s="8">
        <f>IF(OR($A150="TUA",$A150="TYA"),"",IF(ISNUMBER(_xll.BDP($C150,"DUR_ADJ_OAS_MID")),_xll.BDP($C150,"DUR_ADJ_OAS_MID"),IF(ISNUMBER(_xll.BDP($E150&amp;" ISIN","DUR_ADJ_OAS_MID")),_xll.BDP($E150&amp;" ISIN","DUR_ADJ_OAS_MID")," ")))</f>
        <v/>
      </c>
      <c r="S150" s="7">
        <f>IF(ISNUMBER(N150),Q150*N150,IF(ISNUMBER(R150),J150*R150," "))</f>
        <v/>
      </c>
      <c r="T150" t="inlineStr">
        <is>
          <t>TUZ6</t>
        </is>
      </c>
      <c r="U150" t="inlineStr">
        <is>
          <t>Future</t>
        </is>
      </c>
      <c r="AG150" s="6" t="n">
        <v>21.7312243</v>
      </c>
    </row>
    <row r="151">
      <c r="A151" t="inlineStr">
        <is>
          <t>CRDT</t>
        </is>
      </c>
      <c r="B151" t="inlineStr">
        <is>
          <t>US ULTRA BOND CBT DEC26</t>
        </is>
      </c>
      <c r="C151" t="inlineStr">
        <is>
          <t>WNZ6 Comdty</t>
        </is>
      </c>
      <c r="F151" t="inlineStr">
        <is>
          <t>US ULTRA BOND CBT DEC26</t>
        </is>
      </c>
      <c r="G151" s="1" t="n">
        <v>70</v>
      </c>
      <c r="H151" s="1" t="n">
        <v>107.46875</v>
      </c>
      <c r="I151" s="2" t="n">
        <v>7522812.5</v>
      </c>
      <c r="J151" s="3" t="n">
        <v>0.25642594</v>
      </c>
      <c r="K151" s="4" t="n">
        <v>29334686.67338144</v>
      </c>
      <c r="L151" s="5" t="n">
        <v>1350001</v>
      </c>
      <c r="M151" s="6" t="n">
        <v>21.72938144</v>
      </c>
      <c r="N151" s="7">
        <f>IF(ISNUMBER(_xll.BDP($C151, "DELTA_MID")),_xll.BDP($C151, "DELTA_MID")," ")</f>
        <v/>
      </c>
      <c r="O151" s="7">
        <f>IF(ISNUMBER(N151),_xll.BDP($C151, "OPT_UNDL_TICKER"),"")</f>
        <v/>
      </c>
      <c r="P151" s="8">
        <f>IF(ISNUMBER(N151),_xll.BDP($C151, "OPT_UNDL_PX")," ")</f>
        <v/>
      </c>
      <c r="Q151" s="7">
        <f>IF(ISNUMBER(N151),+G151*_xll.BDP($C151, "PX_POS_MULT_FACTOR")*P151/K151," ")</f>
        <v/>
      </c>
      <c r="R151" s="8">
        <f>IF(OR($A151="TUA",$A151="TYA"),"",IF(ISNUMBER(_xll.BDP($C151,"DUR_ADJ_OAS_MID")),_xll.BDP($C151,"DUR_ADJ_OAS_MID"),IF(ISNUMBER(_xll.BDP($E151&amp;" ISIN","DUR_ADJ_OAS_MID")),_xll.BDP($E151&amp;" ISIN","DUR_ADJ_OAS_MID")," ")))</f>
        <v/>
      </c>
      <c r="S151" s="7">
        <f>IF(ISNUMBER(N151),Q151*N151,IF(ISNUMBER(R151),J151*R151," "))</f>
        <v/>
      </c>
      <c r="T151" t="inlineStr">
        <is>
          <t>WNZ6</t>
        </is>
      </c>
      <c r="U151" t="inlineStr">
        <is>
          <t>Future</t>
        </is>
      </c>
      <c r="AG151" s="6" t="n">
        <v>21.7312243</v>
      </c>
    </row>
    <row r="152">
      <c r="A152" t="inlineStr">
        <is>
          <t>CRDT</t>
        </is>
      </c>
      <c r="B152" t="inlineStr">
        <is>
          <t>QQQ US 06/17/27 C800 Equity</t>
        </is>
      </c>
      <c r="C152" t="inlineStr">
        <is>
          <t>QQQ US 06/17/27 C800 Equity</t>
        </is>
      </c>
      <c r="F152" t="inlineStr">
        <is>
          <t>01VYY8MY4</t>
        </is>
      </c>
      <c r="G152" s="1" t="n">
        <v>30</v>
      </c>
      <c r="H152" s="1" t="n">
        <v>39.925</v>
      </c>
      <c r="I152" s="2" t="n">
        <v>119775</v>
      </c>
      <c r="J152" s="3" t="n">
        <v>0.0040827</v>
      </c>
      <c r="K152" s="4" t="n">
        <v>29334686.67338144</v>
      </c>
      <c r="L152" s="5" t="n">
        <v>1350001</v>
      </c>
      <c r="M152" s="6" t="n">
        <v>21.72938144</v>
      </c>
      <c r="N152" s="7">
        <f>IF(ISNUMBER(_xll.BDP($C152, "DELTA_MID")),_xll.BDP($C152, "DELTA_MID")," ")</f>
        <v/>
      </c>
      <c r="O152" s="7">
        <f>IF(ISNUMBER(N152),_xll.BDP($C152, "OPT_UNDL_TICKER"),"")</f>
        <v/>
      </c>
      <c r="P152" s="8">
        <f>IF(ISNUMBER(N152),_xll.BDP($C152, "OPT_UNDL_PX")," ")</f>
        <v/>
      </c>
      <c r="Q152" s="7">
        <f>IF(ISNUMBER(N152),+G152*_xll.BDP($C152, "PX_POS_MULT_FACTOR")*P152/K152," ")</f>
        <v/>
      </c>
      <c r="R152" s="8">
        <f>IF(OR($A152="TUA",$A152="TYA"),"",IF(ISNUMBER(_xll.BDP($C152,"DUR_ADJ_OAS_MID")),_xll.BDP($C152,"DUR_ADJ_OAS_MID"),IF(ISNUMBER(_xll.BDP($E152&amp;" ISIN","DUR_ADJ_OAS_MID")),_xll.BDP($E152&amp;" ISIN","DUR_ADJ_OAS_MID")," ")))</f>
        <v/>
      </c>
      <c r="S152" s="7">
        <f>IF(ISNUMBER(N152),Q152*N152,IF(ISNUMBER(R152),J152*R152," "))</f>
        <v/>
      </c>
      <c r="T152" t="inlineStr">
        <is>
          <t>01VYY8MY4</t>
        </is>
      </c>
      <c r="U152" t="inlineStr">
        <is>
          <t>Option</t>
        </is>
      </c>
      <c r="AG152" s="6" t="n">
        <v>21.7312243</v>
      </c>
    </row>
    <row r="153">
      <c r="A153" t="inlineStr">
        <is>
          <t>CRDT</t>
        </is>
      </c>
      <c r="B153" t="inlineStr">
        <is>
          <t>3 Month SOFR Opt Dec26C 96.5</t>
        </is>
      </c>
      <c r="C153" t="inlineStr">
        <is>
          <t>SFRZ6C 96.5000 Comdty</t>
        </is>
      </c>
      <c r="F153" t="inlineStr">
        <is>
          <t>01C36PB30</t>
        </is>
      </c>
      <c r="G153" s="1" t="n">
        <v>1500</v>
      </c>
      <c r="H153" s="1" t="n">
        <v>0.01</v>
      </c>
      <c r="I153" s="2" t="n">
        <v>37500</v>
      </c>
      <c r="J153" s="3" t="n">
        <v>0.00127824</v>
      </c>
      <c r="K153" s="4" t="n">
        <v>29334686.67338144</v>
      </c>
      <c r="L153" s="5" t="n">
        <v>1350001</v>
      </c>
      <c r="M153" s="6" t="n">
        <v>21.72938144</v>
      </c>
      <c r="N153" s="7">
        <f>IF(ISNUMBER(_xll.BDP($C153, "DELTA_MID")),_xll.BDP($C153, "DELTA_MID")," ")</f>
        <v/>
      </c>
      <c r="O153" s="7">
        <f>IF(ISNUMBER(N153),_xll.BDP($C153, "OPT_UNDL_TICKER"),"")</f>
        <v/>
      </c>
      <c r="P153" s="8">
        <f>IF(ISNUMBER(N153),_xll.BDP($C153, "OPT_UNDL_PX")," ")</f>
        <v/>
      </c>
      <c r="Q153" s="7">
        <f>IF(ISNUMBER(N153),+G153*_xll.BDP($C153, "PX_POS_MULT_FACTOR")*P153/K153," ")</f>
        <v/>
      </c>
      <c r="R153" s="8">
        <f>IF(OR($A153="TUA",$A153="TYA"),"",IF(ISNUMBER(_xll.BDP($C153,"DUR_ADJ_OAS_MID")),_xll.BDP($C153,"DUR_ADJ_OAS_MID"),IF(ISNUMBER(_xll.BDP($E153&amp;" ISIN","DUR_ADJ_OAS_MID")),_xll.BDP($E153&amp;" ISIN","DUR_ADJ_OAS_MID")," ")))</f>
        <v/>
      </c>
      <c r="S153" s="7">
        <f>IF(ISNUMBER(N153),Q153*N153,IF(ISNUMBER(R153),J153*R153," "))</f>
        <v/>
      </c>
      <c r="T153" t="inlineStr">
        <is>
          <t>01C36PB30</t>
        </is>
      </c>
      <c r="U153" t="inlineStr">
        <is>
          <t>Option</t>
        </is>
      </c>
      <c r="AG153" s="6" t="n">
        <v>21.7312243</v>
      </c>
    </row>
    <row r="154">
      <c r="A154" t="inlineStr">
        <is>
          <t>CRDT</t>
        </is>
      </c>
      <c r="B154" t="inlineStr">
        <is>
          <t>US Ultra Bond Opt Nov26C 111</t>
        </is>
      </c>
      <c r="C154" t="inlineStr">
        <is>
          <t>WNX6C 111.0 Comdty</t>
        </is>
      </c>
      <c r="F154" t="inlineStr">
        <is>
          <t>023CCPKK7</t>
        </is>
      </c>
      <c r="G154" s="1" t="n">
        <v>55</v>
      </c>
      <c r="H154" s="1" t="n">
        <v>0.390625</v>
      </c>
      <c r="I154" s="2" t="n">
        <v>21484.38</v>
      </c>
      <c r="J154" s="3" t="n">
        <v>0.00073233</v>
      </c>
      <c r="K154" s="4" t="n">
        <v>29334686.67338144</v>
      </c>
      <c r="L154" s="5" t="n">
        <v>1350001</v>
      </c>
      <c r="M154" s="6" t="n">
        <v>21.72938144</v>
      </c>
      <c r="N154" s="7">
        <f>IF(ISNUMBER(_xll.BDP($C154, "DELTA_MID")),_xll.BDP($C154, "DELTA_MID")," ")</f>
        <v/>
      </c>
      <c r="O154" s="7">
        <f>IF(ISNUMBER(N154),_xll.BDP($C154, "OPT_UNDL_TICKER"),"")</f>
        <v/>
      </c>
      <c r="P154" s="8">
        <f>IF(ISNUMBER(N154),_xll.BDP($C154, "OPT_UNDL_PX")," ")</f>
        <v/>
      </c>
      <c r="Q154" s="7">
        <f>IF(ISNUMBER(N154),+G154*_xll.BDP($C154, "PX_POS_MULT_FACTOR")*P154/K154," ")</f>
        <v/>
      </c>
      <c r="R154" s="8">
        <f>IF(OR($A154="TUA",$A154="TYA"),"",IF(ISNUMBER(_xll.BDP($C154,"DUR_ADJ_OAS_MID")),_xll.BDP($C154,"DUR_ADJ_OAS_MID"),IF(ISNUMBER(_xll.BDP($E154&amp;" ISIN","DUR_ADJ_OAS_MID")),_xll.BDP($E154&amp;" ISIN","DUR_ADJ_OAS_MID")," ")))</f>
        <v/>
      </c>
      <c r="S154" s="7">
        <f>IF(ISNUMBER(N154),Q154*N154,IF(ISNUMBER(R154),J154*R154," "))</f>
        <v/>
      </c>
      <c r="T154" t="inlineStr">
        <is>
          <t>023CCPKK7</t>
        </is>
      </c>
      <c r="U154" t="inlineStr">
        <is>
          <t>Option</t>
        </is>
      </c>
      <c r="AG154" s="6" t="n">
        <v>21.7312243</v>
      </c>
    </row>
    <row r="155">
      <c r="A155" t="inlineStr">
        <is>
          <t>CRDT</t>
        </is>
      </c>
      <c r="B155" t="inlineStr">
        <is>
          <t>ACCAER 9.5 09/11/31 SEP Corp</t>
        </is>
      </c>
      <c r="C155" t="inlineStr">
        <is>
          <t>ACCAER 9.5 09/11/31 SEP Corp</t>
        </is>
      </c>
      <c r="D155" t="inlineStr">
        <is>
          <t>BVPYD48</t>
        </is>
      </c>
      <c r="E155" t="inlineStr">
        <is>
          <t>NO0013758961</t>
        </is>
      </c>
      <c r="F155" t="inlineStr">
        <is>
          <t>DO6665982</t>
        </is>
      </c>
      <c r="G155" s="1" t="n">
        <v>250000</v>
      </c>
      <c r="H155" s="1" t="n">
        <v>102</v>
      </c>
      <c r="I155" s="2" t="n">
        <v>255000</v>
      </c>
      <c r="J155" s="3" t="n">
        <v>0.00869204</v>
      </c>
      <c r="K155" s="4" t="n">
        <v>29334686.67338144</v>
      </c>
      <c r="L155" s="5" t="n">
        <v>1350001</v>
      </c>
      <c r="M155" s="6" t="n">
        <v>21.72938144</v>
      </c>
      <c r="N155" s="7">
        <f>IF(ISNUMBER(_xll.BDP($C155, "DELTA_MID")),_xll.BDP($C155, "DELTA_MID")," ")</f>
        <v/>
      </c>
      <c r="O155" s="7">
        <f>IF(ISNUMBER(N155),_xll.BDP($C155, "OPT_UNDL_TICKER"),"")</f>
        <v/>
      </c>
      <c r="P155" s="8">
        <f>IF(ISNUMBER(N155),_xll.BDP($C155, "OPT_UNDL_PX")," ")</f>
        <v/>
      </c>
      <c r="Q155" s="7">
        <f>IF(ISNUMBER(N155),+G155*_xll.BDP($C155, "PX_POS_MULT_FACTOR")*P155/K155," ")</f>
        <v/>
      </c>
      <c r="R155" s="8">
        <f>IF(OR($A155="TUA",$A155="TYA"),"",IF(ISNUMBER(_xll.BDP($C155,"DUR_ADJ_OAS_MID")),_xll.BDP($C155,"DUR_ADJ_OAS_MID"),IF(ISNUMBER(_xll.BDP($E155&amp;" ISIN","DUR_ADJ_OAS_MID")),_xll.BDP($E155&amp;" ISIN","DUR_ADJ_OAS_MID")," ")))</f>
        <v/>
      </c>
      <c r="S155" s="7">
        <f>IF(ISNUMBER(N155),Q155*N155,IF(ISNUMBER(R155),J155*R155," "))</f>
        <v/>
      </c>
      <c r="T155" t="inlineStr">
        <is>
          <t>DO6665982</t>
        </is>
      </c>
      <c r="U155" t="inlineStr">
        <is>
          <t>Bond</t>
        </is>
      </c>
      <c r="AG155" s="6" t="n">
        <v>21.7312243</v>
      </c>
    </row>
    <row r="156">
      <c r="A156" t="inlineStr">
        <is>
          <t>CRDT</t>
        </is>
      </c>
      <c r="B156" t="inlineStr">
        <is>
          <t>ARIN 5A SUB Mtge</t>
        </is>
      </c>
      <c r="C156" t="inlineStr">
        <is>
          <t>ARIN 5A SUB Mtge</t>
        </is>
      </c>
      <c r="D156" t="inlineStr">
        <is>
          <t>9AB8XTL</t>
        </is>
      </c>
      <c r="E156" t="inlineStr">
        <is>
          <t>US04040DAC92</t>
        </is>
      </c>
      <c r="F156" t="inlineStr">
        <is>
          <t>04040DAC9</t>
        </is>
      </c>
      <c r="G156" s="1" t="n">
        <v>1000000</v>
      </c>
      <c r="H156" s="1" t="n">
        <v>94.021552</v>
      </c>
      <c r="I156" s="2" t="n">
        <v>940215.52</v>
      </c>
      <c r="J156" s="3" t="n">
        <v>0.03204861</v>
      </c>
      <c r="K156" s="4" t="n">
        <v>29334686.67338144</v>
      </c>
      <c r="L156" s="5" t="n">
        <v>1350001</v>
      </c>
      <c r="M156" s="6" t="n">
        <v>21.72938144</v>
      </c>
      <c r="N156" s="7">
        <f>IF(ISNUMBER(_xll.BDP($C156, "DELTA_MID")),_xll.BDP($C156, "DELTA_MID")," ")</f>
        <v/>
      </c>
      <c r="O156" s="7">
        <f>IF(ISNUMBER(N156),_xll.BDP($C156, "OPT_UNDL_TICKER"),"")</f>
        <v/>
      </c>
      <c r="P156" s="8">
        <f>IF(ISNUMBER(N156),_xll.BDP($C156, "OPT_UNDL_PX")," ")</f>
        <v/>
      </c>
      <c r="Q156" s="7">
        <f>IF(ISNUMBER(N156),+G156*_xll.BDP($C156, "PX_POS_MULT_FACTOR")*P156/K156," ")</f>
        <v/>
      </c>
      <c r="R156" s="8">
        <f>IF(OR($A156="TUA",$A156="TYA"),"",IF(ISNUMBER(_xll.BDP($C156,"DUR_ADJ_OAS_MID")),_xll.BDP($C156,"DUR_ADJ_OAS_MID"),IF(ISNUMBER(_xll.BDP($E156&amp;" ISIN","DUR_ADJ_OAS_MID")),_xll.BDP($E156&amp;" ISIN","DUR_ADJ_OAS_MID")," ")))</f>
        <v/>
      </c>
      <c r="S156" s="7">
        <f>IF(ISNUMBER(N156),Q156*N156,IF(ISNUMBER(R156),J156*R156," "))</f>
        <v/>
      </c>
      <c r="T156" t="inlineStr">
        <is>
          <t>04040DAC9</t>
        </is>
      </c>
      <c r="U156" t="inlineStr">
        <is>
          <t>Bond</t>
        </is>
      </c>
      <c r="AG156" s="6" t="n">
        <v>21.7312243</v>
      </c>
    </row>
    <row r="157">
      <c r="A157" t="inlineStr">
        <is>
          <t>CRDT</t>
        </is>
      </c>
      <c r="B157" t="inlineStr">
        <is>
          <t>ASTONM 10 03/31/29 144A Corp</t>
        </is>
      </c>
      <c r="C157" t="inlineStr">
        <is>
          <t>ASTONM 10 03/31/29 144A Corp</t>
        </is>
      </c>
      <c r="D157" t="inlineStr">
        <is>
          <t>BRPT5J4</t>
        </is>
      </c>
      <c r="E157" t="inlineStr">
        <is>
          <t>US04625HAJ86</t>
        </is>
      </c>
      <c r="F157" t="inlineStr">
        <is>
          <t>04625HAJ8</t>
        </is>
      </c>
      <c r="G157" s="1" t="n">
        <v>1000000</v>
      </c>
      <c r="H157" s="1" t="n">
        <v>56.766815</v>
      </c>
      <c r="I157" s="2" t="n">
        <v>567668.15</v>
      </c>
      <c r="J157" s="3" t="n">
        <v>0.01934979</v>
      </c>
      <c r="K157" s="4" t="n">
        <v>29334686.67338144</v>
      </c>
      <c r="L157" s="5" t="n">
        <v>1350001</v>
      </c>
      <c r="M157" s="6" t="n">
        <v>21.72938144</v>
      </c>
      <c r="N157" s="7">
        <f>IF(ISNUMBER(_xll.BDP($C157, "DELTA_MID")),_xll.BDP($C157, "DELTA_MID")," ")</f>
        <v/>
      </c>
      <c r="O157" s="7">
        <f>IF(ISNUMBER(N157),_xll.BDP($C157, "OPT_UNDL_TICKER"),"")</f>
        <v/>
      </c>
      <c r="P157" s="8">
        <f>IF(ISNUMBER(N157),_xll.BDP($C157, "OPT_UNDL_PX")," ")</f>
        <v/>
      </c>
      <c r="Q157" s="7">
        <f>IF(ISNUMBER(N157),+G157*_xll.BDP($C157, "PX_POS_MULT_FACTOR")*P157/K157," ")</f>
        <v/>
      </c>
      <c r="R157" s="8">
        <f>IF(OR($A157="TUA",$A157="TYA"),"",IF(ISNUMBER(_xll.BDP($C157,"DUR_ADJ_OAS_MID")),_xll.BDP($C157,"DUR_ADJ_OAS_MID"),IF(ISNUMBER(_xll.BDP($E157&amp;" ISIN","DUR_ADJ_OAS_MID")),_xll.BDP($E157&amp;" ISIN","DUR_ADJ_OAS_MID")," ")))</f>
        <v/>
      </c>
      <c r="S157" s="7">
        <f>IF(ISNUMBER(N157),Q157*N157,IF(ISNUMBER(R157),J157*R157," "))</f>
        <v/>
      </c>
      <c r="T157" t="inlineStr">
        <is>
          <t>04625HAJ8</t>
        </is>
      </c>
      <c r="U157" t="inlineStr">
        <is>
          <t>Bond</t>
        </is>
      </c>
      <c r="AG157" s="6" t="n">
        <v>21.7312243</v>
      </c>
    </row>
    <row r="158">
      <c r="A158" t="inlineStr">
        <is>
          <t>CRDT</t>
        </is>
      </c>
      <c r="B158" t="inlineStr">
        <is>
          <t>BMARK 2019-B9 E Mtge</t>
        </is>
      </c>
      <c r="C158" t="inlineStr">
        <is>
          <t>BMARK 2019-B9 E Mtge</t>
        </is>
      </c>
      <c r="D158" t="inlineStr">
        <is>
          <t>9A4VQKG</t>
        </is>
      </c>
      <c r="E158" t="inlineStr">
        <is>
          <t>US08160JBA43</t>
        </is>
      </c>
      <c r="F158" t="inlineStr">
        <is>
          <t>08160JBA4</t>
        </is>
      </c>
      <c r="G158" s="1" t="n">
        <v>1000000</v>
      </c>
      <c r="H158" s="1" t="n">
        <v>47.13674</v>
      </c>
      <c r="I158" s="2" t="n">
        <v>471367.4</v>
      </c>
      <c r="J158" s="3" t="n">
        <v>0.01606724</v>
      </c>
      <c r="K158" s="4" t="n">
        <v>29334686.67338144</v>
      </c>
      <c r="L158" s="5" t="n">
        <v>1350001</v>
      </c>
      <c r="M158" s="6" t="n">
        <v>21.72938144</v>
      </c>
      <c r="N158" s="7">
        <f>IF(ISNUMBER(_xll.BDP($C158, "DELTA_MID")),_xll.BDP($C158, "DELTA_MID")," ")</f>
        <v/>
      </c>
      <c r="O158" s="7">
        <f>IF(ISNUMBER(N158),_xll.BDP($C158, "OPT_UNDL_TICKER"),"")</f>
        <v/>
      </c>
      <c r="P158" s="8">
        <f>IF(ISNUMBER(N158),_xll.BDP($C158, "OPT_UNDL_PX")," ")</f>
        <v/>
      </c>
      <c r="Q158" s="7">
        <f>IF(ISNUMBER(N158),+G158*_xll.BDP($C158, "PX_POS_MULT_FACTOR")*P158/K158," ")</f>
        <v/>
      </c>
      <c r="R158" s="8">
        <f>IF(OR($A158="TUA",$A158="TYA"),"",IF(ISNUMBER(_xll.BDP($C158,"DUR_ADJ_OAS_MID")),_xll.BDP($C158,"DUR_ADJ_OAS_MID"),IF(ISNUMBER(_xll.BDP($E158&amp;" ISIN","DUR_ADJ_OAS_MID")),_xll.BDP($E158&amp;" ISIN","DUR_ADJ_OAS_MID")," ")))</f>
        <v/>
      </c>
      <c r="S158" s="7">
        <f>IF(ISNUMBER(N158),Q158*N158,IF(ISNUMBER(R158),J158*R158," "))</f>
        <v/>
      </c>
      <c r="T158" t="inlineStr">
        <is>
          <t>08160JBA4</t>
        </is>
      </c>
      <c r="U158" t="inlineStr">
        <is>
          <t>Bond</t>
        </is>
      </c>
      <c r="AG158" s="6" t="n">
        <v>21.7312243</v>
      </c>
    </row>
    <row r="159">
      <c r="A159" t="inlineStr">
        <is>
          <t>CRDT</t>
        </is>
      </c>
      <c r="B159" t="inlineStr">
        <is>
          <t>BRIEAS 11 01/31/30 144A Corp</t>
        </is>
      </c>
      <c r="C159" t="inlineStr">
        <is>
          <t>BRIEAS 11 01/31/30 144A Corp</t>
        </is>
      </c>
      <c r="D159" t="inlineStr">
        <is>
          <t>BPGM651</t>
        </is>
      </c>
      <c r="E159" t="inlineStr">
        <is>
          <t>US093536AA89</t>
        </is>
      </c>
      <c r="F159" t="inlineStr">
        <is>
          <t>093536AA8</t>
        </is>
      </c>
      <c r="G159" s="1" t="n">
        <v>800000</v>
      </c>
      <c r="H159" s="1" t="n">
        <v>4.5</v>
      </c>
      <c r="I159" s="2" t="n">
        <v>36000</v>
      </c>
      <c r="J159" s="3" t="n">
        <v>0.00122711</v>
      </c>
      <c r="K159" s="4" t="n">
        <v>29334686.67338144</v>
      </c>
      <c r="L159" s="5" t="n">
        <v>1350001</v>
      </c>
      <c r="M159" s="6" t="n">
        <v>21.72938144</v>
      </c>
      <c r="N159" s="7">
        <f>IF(ISNUMBER(_xll.BDP($C159, "DELTA_MID")),_xll.BDP($C159, "DELTA_MID")," ")</f>
        <v/>
      </c>
      <c r="O159" s="7">
        <f>IF(ISNUMBER(N159),_xll.BDP($C159, "OPT_UNDL_TICKER"),"")</f>
        <v/>
      </c>
      <c r="P159" s="8">
        <f>IF(ISNUMBER(N159),_xll.BDP($C159, "OPT_UNDL_PX")," ")</f>
        <v/>
      </c>
      <c r="Q159" s="7">
        <f>IF(ISNUMBER(N159),+G159*_xll.BDP($C159, "PX_POS_MULT_FACTOR")*P159/K159," ")</f>
        <v/>
      </c>
      <c r="R159" s="8">
        <f>IF(OR($A159="TUA",$A159="TYA"),"",IF(ISNUMBER(_xll.BDP($C159,"DUR_ADJ_OAS_MID")),_xll.BDP($C159,"DUR_ADJ_OAS_MID"),IF(ISNUMBER(_xll.BDP($E159&amp;" ISIN","DUR_ADJ_OAS_MID")),_xll.BDP($E159&amp;" ISIN","DUR_ADJ_OAS_MID")," ")))</f>
        <v/>
      </c>
      <c r="S159" s="7">
        <f>IF(ISNUMBER(N159),Q159*N159,IF(ISNUMBER(R159),J159*R159," "))</f>
        <v/>
      </c>
      <c r="T159" t="inlineStr">
        <is>
          <t>093536AA8</t>
        </is>
      </c>
      <c r="U159" t="inlineStr">
        <is>
          <t>Bond</t>
        </is>
      </c>
      <c r="AG159" s="6" t="n">
        <v>21.7312243</v>
      </c>
    </row>
    <row r="160">
      <c r="A160" t="inlineStr">
        <is>
          <t>CRDT</t>
        </is>
      </c>
      <c r="B160" t="inlineStr">
        <is>
          <t>DRSDEL 11 02/20/30 Corp</t>
        </is>
      </c>
      <c r="C160" t="inlineStr">
        <is>
          <t>DRSDEL 11 02/20/30 Corp</t>
        </is>
      </c>
      <c r="D160" t="inlineStr">
        <is>
          <t>BW1T377</t>
        </is>
      </c>
      <c r="E160" t="inlineStr">
        <is>
          <t>NO0013725903</t>
        </is>
      </c>
      <c r="F160" t="inlineStr">
        <is>
          <t>L2923CAA8</t>
        </is>
      </c>
      <c r="G160" s="1" t="n">
        <v>500000</v>
      </c>
      <c r="H160" s="1" t="n">
        <v>93.950818</v>
      </c>
      <c r="I160" s="2" t="n">
        <v>469754.09</v>
      </c>
      <c r="J160" s="3" t="n">
        <v>0.01601225</v>
      </c>
      <c r="K160" s="4" t="n">
        <v>29334686.67338144</v>
      </c>
      <c r="L160" s="5" t="n">
        <v>1350001</v>
      </c>
      <c r="M160" s="6" t="n">
        <v>21.72938144</v>
      </c>
      <c r="N160" s="7">
        <f>IF(ISNUMBER(_xll.BDP($C160, "DELTA_MID")),_xll.BDP($C160, "DELTA_MID")," ")</f>
        <v/>
      </c>
      <c r="O160" s="7">
        <f>IF(ISNUMBER(N160),_xll.BDP($C160, "OPT_UNDL_TICKER"),"")</f>
        <v/>
      </c>
      <c r="P160" s="8">
        <f>IF(ISNUMBER(N160),_xll.BDP($C160, "OPT_UNDL_PX")," ")</f>
        <v/>
      </c>
      <c r="Q160" s="7">
        <f>IF(ISNUMBER(N160),+G160*_xll.BDP($C160, "PX_POS_MULT_FACTOR")*P160/K160," ")</f>
        <v/>
      </c>
      <c r="R160" s="8">
        <f>IF(OR($A160="TUA",$A160="TYA"),"",IF(ISNUMBER(_xll.BDP($C160,"DUR_ADJ_OAS_MID")),_xll.BDP($C160,"DUR_ADJ_OAS_MID"),IF(ISNUMBER(_xll.BDP($E160&amp;" ISIN","DUR_ADJ_OAS_MID")),_xll.BDP($E160&amp;" ISIN","DUR_ADJ_OAS_MID")," ")))</f>
        <v/>
      </c>
      <c r="S160" s="7">
        <f>IF(ISNUMBER(N160),Q160*N160,IF(ISNUMBER(R160),J160*R160," "))</f>
        <v/>
      </c>
      <c r="T160" t="inlineStr">
        <is>
          <t>L2923CAA8</t>
        </is>
      </c>
      <c r="U160" t="inlineStr">
        <is>
          <t>Bond</t>
        </is>
      </c>
      <c r="AG160" s="6" t="n">
        <v>21.7312243</v>
      </c>
    </row>
    <row r="161">
      <c r="A161" t="inlineStr">
        <is>
          <t>CRDT</t>
        </is>
      </c>
      <c r="B161" t="inlineStr">
        <is>
          <t>DRSLF 2022-97A ER Mtge</t>
        </is>
      </c>
      <c r="C161" t="inlineStr">
        <is>
          <t>DRSLF 2022-97A ER Mtge</t>
        </is>
      </c>
      <c r="D161" t="inlineStr">
        <is>
          <t>9AAM0F9</t>
        </is>
      </c>
      <c r="E161" t="inlineStr">
        <is>
          <t>US26251RAE18</t>
        </is>
      </c>
      <c r="F161" t="inlineStr">
        <is>
          <t>26251RAE1</t>
        </is>
      </c>
      <c r="G161" s="1" t="n">
        <v>1000000</v>
      </c>
      <c r="H161" s="1" t="n">
        <v>100.729962</v>
      </c>
      <c r="I161" s="2" t="n">
        <v>1007299.62</v>
      </c>
      <c r="J161" s="3" t="n">
        <v>0.03433526</v>
      </c>
      <c r="K161" s="4" t="n">
        <v>29334686.67338144</v>
      </c>
      <c r="L161" s="5" t="n">
        <v>1350001</v>
      </c>
      <c r="M161" s="6" t="n">
        <v>21.72938144</v>
      </c>
      <c r="N161" s="7">
        <f>IF(ISNUMBER(_xll.BDP($C161, "DELTA_MID")),_xll.BDP($C161, "DELTA_MID")," ")</f>
        <v/>
      </c>
      <c r="O161" s="7">
        <f>IF(ISNUMBER(N161),_xll.BDP($C161, "OPT_UNDL_TICKER"),"")</f>
        <v/>
      </c>
      <c r="P161" s="8">
        <f>IF(ISNUMBER(N161),_xll.BDP($C161, "OPT_UNDL_PX")," ")</f>
        <v/>
      </c>
      <c r="Q161" s="7">
        <f>IF(ISNUMBER(N161),+G161*_xll.BDP($C161, "PX_POS_MULT_FACTOR")*P161/K161," ")</f>
        <v/>
      </c>
      <c r="R161" s="8">
        <f>IF(OR($A161="TUA",$A161="TYA"),"",IF(ISNUMBER(_xll.BDP($C161,"DUR_ADJ_OAS_MID")),_xll.BDP($C161,"DUR_ADJ_OAS_MID"),IF(ISNUMBER(_xll.BDP($E161&amp;" ISIN","DUR_ADJ_OAS_MID")),_xll.BDP($E161&amp;" ISIN","DUR_ADJ_OAS_MID")," ")))</f>
        <v/>
      </c>
      <c r="S161" s="7">
        <f>IF(ISNUMBER(N161),Q161*N161,IF(ISNUMBER(R161),J161*R161," "))</f>
        <v/>
      </c>
      <c r="T161" t="inlineStr">
        <is>
          <t>26251RAE1</t>
        </is>
      </c>
      <c r="U161" t="inlineStr">
        <is>
          <t>Bond</t>
        </is>
      </c>
      <c r="AG161" s="6" t="n">
        <v>21.7312243</v>
      </c>
    </row>
    <row r="162">
      <c r="A162" t="inlineStr">
        <is>
          <t>CRDT</t>
        </is>
      </c>
      <c r="B162" t="inlineStr">
        <is>
          <t>FRCB 4.625 02/13/47 BKNT Corp</t>
        </is>
      </c>
      <c r="C162" t="inlineStr">
        <is>
          <t>FRCB 4.625 02/13/47 BKNT Corp</t>
        </is>
      </c>
      <c r="D162" t="inlineStr">
        <is>
          <t>BYNHPM2</t>
        </is>
      </c>
      <c r="E162" t="inlineStr">
        <is>
          <t>US33616CAC47</t>
        </is>
      </c>
      <c r="F162" t="inlineStr">
        <is>
          <t>33616CAC4</t>
        </is>
      </c>
      <c r="G162" s="1" t="n">
        <v>1500000</v>
      </c>
      <c r="H162" s="1" t="n">
        <v>0.055</v>
      </c>
      <c r="I162" s="2" t="n">
        <v>825</v>
      </c>
      <c r="J162" s="3" t="n">
        <v>2.812e-05</v>
      </c>
      <c r="K162" s="4" t="n">
        <v>29334686.67338144</v>
      </c>
      <c r="L162" s="5" t="n">
        <v>1350001</v>
      </c>
      <c r="M162" s="6" t="n">
        <v>21.72938144</v>
      </c>
      <c r="N162" s="7">
        <f>IF(ISNUMBER(_xll.BDP($C162, "DELTA_MID")),_xll.BDP($C162, "DELTA_MID")," ")</f>
        <v/>
      </c>
      <c r="O162" s="7">
        <f>IF(ISNUMBER(N162),_xll.BDP($C162, "OPT_UNDL_TICKER"),"")</f>
        <v/>
      </c>
      <c r="P162" s="8">
        <f>IF(ISNUMBER(N162),_xll.BDP($C162, "OPT_UNDL_PX")," ")</f>
        <v/>
      </c>
      <c r="Q162" s="7">
        <f>IF(ISNUMBER(N162),+G162*_xll.BDP($C162, "PX_POS_MULT_FACTOR")*P162/K162," ")</f>
        <v/>
      </c>
      <c r="R162" s="8">
        <f>IF(OR($A162="TUA",$A162="TYA"),"",IF(ISNUMBER(_xll.BDP($C162,"DUR_ADJ_OAS_MID")),_xll.BDP($C162,"DUR_ADJ_OAS_MID"),IF(ISNUMBER(_xll.BDP($E162&amp;" ISIN","DUR_ADJ_OAS_MID")),_xll.BDP($E162&amp;" ISIN","DUR_ADJ_OAS_MID")," ")))</f>
        <v/>
      </c>
      <c r="S162" s="7">
        <f>IF(ISNUMBER(N162),Q162*N162,IF(ISNUMBER(R162),J162*R162," "))</f>
        <v/>
      </c>
      <c r="T162" t="inlineStr">
        <is>
          <t>33616CAC4</t>
        </is>
      </c>
      <c r="U162" t="inlineStr">
        <is>
          <t>Bond</t>
        </is>
      </c>
      <c r="AG162" s="6" t="n">
        <v>21.7312243</v>
      </c>
    </row>
    <row r="163">
      <c r="A163" t="inlineStr">
        <is>
          <t>CRDT</t>
        </is>
      </c>
      <c r="B163" t="inlineStr">
        <is>
          <t>GRLPK 2025-1A ERR Mtge</t>
        </is>
      </c>
      <c r="C163" t="inlineStr">
        <is>
          <t>GRLPK 2025-1A ERR Mtge</t>
        </is>
      </c>
      <c r="D163" t="inlineStr">
        <is>
          <t>9A9X2KC</t>
        </is>
      </c>
      <c r="E163" t="inlineStr">
        <is>
          <t>US39310AAN00</t>
        </is>
      </c>
      <c r="F163" t="inlineStr">
        <is>
          <t>39310AAN0</t>
        </is>
      </c>
      <c r="G163" s="1" t="n">
        <v>1000000</v>
      </c>
      <c r="H163" s="1" t="n">
        <v>90.45734299999999</v>
      </c>
      <c r="I163" s="2" t="n">
        <v>904573.4300000001</v>
      </c>
      <c r="J163" s="3" t="n">
        <v>0.03083369</v>
      </c>
      <c r="K163" s="4" t="n">
        <v>29334686.67338144</v>
      </c>
      <c r="L163" s="5" t="n">
        <v>1350001</v>
      </c>
      <c r="M163" s="6" t="n">
        <v>21.72938144</v>
      </c>
      <c r="N163" s="7">
        <f>IF(ISNUMBER(_xll.BDP($C163, "DELTA_MID")),_xll.BDP($C163, "DELTA_MID")," ")</f>
        <v/>
      </c>
      <c r="O163" s="7">
        <f>IF(ISNUMBER(N163),_xll.BDP($C163, "OPT_UNDL_TICKER"),"")</f>
        <v/>
      </c>
      <c r="P163" s="8">
        <f>IF(ISNUMBER(N163),_xll.BDP($C163, "OPT_UNDL_PX")," ")</f>
        <v/>
      </c>
      <c r="Q163" s="7">
        <f>IF(ISNUMBER(N163),+G163*_xll.BDP($C163, "PX_POS_MULT_FACTOR")*P163/K163," ")</f>
        <v/>
      </c>
      <c r="R163" s="8">
        <f>IF(OR($A163="TUA",$A163="TYA"),"",IF(ISNUMBER(_xll.BDP($C163,"DUR_ADJ_OAS_MID")),_xll.BDP($C163,"DUR_ADJ_OAS_MID"),IF(ISNUMBER(_xll.BDP($E163&amp;" ISIN","DUR_ADJ_OAS_MID")),_xll.BDP($E163&amp;" ISIN","DUR_ADJ_OAS_MID")," ")))</f>
        <v/>
      </c>
      <c r="S163" s="7">
        <f>IF(ISNUMBER(N163),Q163*N163,IF(ISNUMBER(R163),J163*R163," "))</f>
        <v/>
      </c>
      <c r="T163" t="inlineStr">
        <is>
          <t>39310AAN0</t>
        </is>
      </c>
      <c r="U163" t="inlineStr">
        <is>
          <t>Bond</t>
        </is>
      </c>
      <c r="AG163" s="6" t="n">
        <v>21.7312243</v>
      </c>
    </row>
    <row r="164">
      <c r="A164" t="inlineStr">
        <is>
          <t>CRDT</t>
        </is>
      </c>
      <c r="B164" t="inlineStr">
        <is>
          <t>IONS 0 12/01/30 Corp</t>
        </is>
      </c>
      <c r="C164" t="inlineStr">
        <is>
          <t>IONS 0 12/01/30 Corp</t>
        </is>
      </c>
      <c r="D164" t="inlineStr">
        <is>
          <t>BSBFYT6</t>
        </is>
      </c>
      <c r="E164" t="inlineStr">
        <is>
          <t>US462222AG55</t>
        </is>
      </c>
      <c r="F164" t="inlineStr">
        <is>
          <t>462222AG5</t>
        </is>
      </c>
      <c r="G164" s="1" t="n">
        <v>500000</v>
      </c>
      <c r="H164" s="1" t="n">
        <v>82.9375</v>
      </c>
      <c r="I164" s="2" t="n">
        <v>414687.5</v>
      </c>
      <c r="J164" s="3" t="n">
        <v>0.01413522</v>
      </c>
      <c r="K164" s="4" t="n">
        <v>29334686.67338144</v>
      </c>
      <c r="L164" s="5" t="n">
        <v>1350001</v>
      </c>
      <c r="M164" s="6" t="n">
        <v>21.72938144</v>
      </c>
      <c r="N164" s="7">
        <f>IF(ISNUMBER(_xll.BDP($C164, "DELTA_MID")),_xll.BDP($C164, "DELTA_MID")," ")</f>
        <v/>
      </c>
      <c r="O164" s="7">
        <f>IF(ISNUMBER(N164),_xll.BDP($C164, "OPT_UNDL_TICKER"),"")</f>
        <v/>
      </c>
      <c r="P164" s="8">
        <f>IF(ISNUMBER(N164),_xll.BDP($C164, "OPT_UNDL_PX")," ")</f>
        <v/>
      </c>
      <c r="Q164" s="7">
        <f>IF(ISNUMBER(N164),+G164*_xll.BDP($C164, "PX_POS_MULT_FACTOR")*P164/K164," ")</f>
        <v/>
      </c>
      <c r="R164" s="8">
        <f>IF(OR($A164="TUA",$A164="TYA"),"",IF(ISNUMBER(_xll.BDP($C164,"DUR_ADJ_OAS_MID")),_xll.BDP($C164,"DUR_ADJ_OAS_MID"),IF(ISNUMBER(_xll.BDP($E164&amp;" ISIN","DUR_ADJ_OAS_MID")),_xll.BDP($E164&amp;" ISIN","DUR_ADJ_OAS_MID")," ")))</f>
        <v/>
      </c>
      <c r="S164" s="7">
        <f>IF(ISNUMBER(N164),Q164*N164,IF(ISNUMBER(R164),J164*R164," "))</f>
        <v/>
      </c>
      <c r="T164" t="inlineStr">
        <is>
          <t>462222AG5</t>
        </is>
      </c>
      <c r="U164" t="inlineStr">
        <is>
          <t>Bond</t>
        </is>
      </c>
      <c r="AG164" s="6" t="n">
        <v>21.7312243</v>
      </c>
    </row>
    <row r="165">
      <c r="A165" t="inlineStr">
        <is>
          <t>CRDT</t>
        </is>
      </c>
      <c r="B165" t="inlineStr">
        <is>
          <t>LCID 5 04/01/30 Corp</t>
        </is>
      </c>
      <c r="C165" t="inlineStr">
        <is>
          <t>LCID 5 04/01/30 Corp</t>
        </is>
      </c>
      <c r="D165" t="inlineStr">
        <is>
          <t>BRJCVQ8</t>
        </is>
      </c>
      <c r="E165" t="inlineStr">
        <is>
          <t>US549498AC76</t>
        </is>
      </c>
      <c r="F165" t="inlineStr">
        <is>
          <t>549498AC7</t>
        </is>
      </c>
      <c r="G165" s="1" t="n">
        <v>1800000</v>
      </c>
      <c r="H165" s="1" t="n">
        <v>39.98</v>
      </c>
      <c r="I165" s="2" t="n">
        <v>719640</v>
      </c>
      <c r="J165" s="3" t="n">
        <v>0.02452997</v>
      </c>
      <c r="K165" s="4" t="n">
        <v>29334686.67338144</v>
      </c>
      <c r="L165" s="5" t="n">
        <v>1350001</v>
      </c>
      <c r="M165" s="6" t="n">
        <v>21.72938144</v>
      </c>
      <c r="N165" s="7">
        <f>IF(ISNUMBER(_xll.BDP($C165, "DELTA_MID")),_xll.BDP($C165, "DELTA_MID")," ")</f>
        <v/>
      </c>
      <c r="O165" s="7">
        <f>IF(ISNUMBER(N165),_xll.BDP($C165, "OPT_UNDL_TICKER"),"")</f>
        <v/>
      </c>
      <c r="P165" s="8">
        <f>IF(ISNUMBER(N165),_xll.BDP($C165, "OPT_UNDL_PX")," ")</f>
        <v/>
      </c>
      <c r="Q165" s="7">
        <f>IF(ISNUMBER(N165),+G165*_xll.BDP($C165, "PX_POS_MULT_FACTOR")*P165/K165," ")</f>
        <v/>
      </c>
      <c r="R165" s="8">
        <f>IF(OR($A165="TUA",$A165="TYA"),"",IF(ISNUMBER(_xll.BDP($C165,"DUR_ADJ_OAS_MID")),_xll.BDP($C165,"DUR_ADJ_OAS_MID"),IF(ISNUMBER(_xll.BDP($E165&amp;" ISIN","DUR_ADJ_OAS_MID")),_xll.BDP($E165&amp;" ISIN","DUR_ADJ_OAS_MID")," ")))</f>
        <v/>
      </c>
      <c r="S165" s="7">
        <f>IF(ISNUMBER(N165),Q165*N165,IF(ISNUMBER(R165),J165*R165," "))</f>
        <v/>
      </c>
      <c r="T165" t="inlineStr">
        <is>
          <t>549498AC7</t>
        </is>
      </c>
      <c r="U165" t="inlineStr">
        <is>
          <t>Bond</t>
        </is>
      </c>
      <c r="AG165" s="6" t="n">
        <v>21.7312243</v>
      </c>
    </row>
    <row r="166">
      <c r="A166" t="inlineStr">
        <is>
          <t>CRDT</t>
        </is>
      </c>
      <c r="B166" t="inlineStr">
        <is>
          <t>MAGNE 2025-50A F Mtge</t>
        </is>
      </c>
      <c r="C166" t="inlineStr">
        <is>
          <t>MAGNE 2025-50A F Mtge</t>
        </is>
      </c>
      <c r="D166" t="inlineStr">
        <is>
          <t>9AAEGPB</t>
        </is>
      </c>
      <c r="E166" t="inlineStr">
        <is>
          <t>US55956NAC11</t>
        </is>
      </c>
      <c r="F166" t="inlineStr">
        <is>
          <t>55956NAC1</t>
        </is>
      </c>
      <c r="G166" s="1" t="n">
        <v>250000</v>
      </c>
      <c r="H166" s="1" t="n">
        <v>96.143996</v>
      </c>
      <c r="I166" s="2" t="n">
        <v>240359.99</v>
      </c>
      <c r="J166" s="3" t="n">
        <v>0.008193020000000001</v>
      </c>
      <c r="K166" s="4" t="n">
        <v>29334686.67338144</v>
      </c>
      <c r="L166" s="5" t="n">
        <v>1350001</v>
      </c>
      <c r="M166" s="6" t="n">
        <v>21.72938144</v>
      </c>
      <c r="N166" s="7">
        <f>IF(ISNUMBER(_xll.BDP($C166, "DELTA_MID")),_xll.BDP($C166, "DELTA_MID")," ")</f>
        <v/>
      </c>
      <c r="O166" s="7">
        <f>IF(ISNUMBER(N166),_xll.BDP($C166, "OPT_UNDL_TICKER"),"")</f>
        <v/>
      </c>
      <c r="P166" s="8">
        <f>IF(ISNUMBER(N166),_xll.BDP($C166, "OPT_UNDL_PX")," ")</f>
        <v/>
      </c>
      <c r="Q166" s="7">
        <f>IF(ISNUMBER(N166),+G166*_xll.BDP($C166, "PX_POS_MULT_FACTOR")*P166/K166," ")</f>
        <v/>
      </c>
      <c r="R166" s="8">
        <f>IF(OR($A166="TUA",$A166="TYA"),"",IF(ISNUMBER(_xll.BDP($C166,"DUR_ADJ_OAS_MID")),_xll.BDP($C166,"DUR_ADJ_OAS_MID"),IF(ISNUMBER(_xll.BDP($E166&amp;" ISIN","DUR_ADJ_OAS_MID")),_xll.BDP($E166&amp;" ISIN","DUR_ADJ_OAS_MID")," ")))</f>
        <v/>
      </c>
      <c r="S166" s="7">
        <f>IF(ISNUMBER(N166),Q166*N166,IF(ISNUMBER(R166),J166*R166," "))</f>
        <v/>
      </c>
      <c r="T166" t="inlineStr">
        <is>
          <t>55956NAC1</t>
        </is>
      </c>
      <c r="U166" t="inlineStr">
        <is>
          <t>Bond</t>
        </is>
      </c>
      <c r="AG166" s="6" t="n">
        <v>21.7312243</v>
      </c>
    </row>
    <row r="167">
      <c r="A167" t="inlineStr">
        <is>
          <t>CRDT</t>
        </is>
      </c>
      <c r="B167" t="inlineStr">
        <is>
          <t>MBONO 8 02/21/36 M Govt</t>
        </is>
      </c>
      <c r="C167" t="inlineStr">
        <is>
          <t>MBONO 8 02/21/36 M Govt</t>
        </is>
      </c>
      <c r="D167" t="inlineStr">
        <is>
          <t>BTJZN87</t>
        </is>
      </c>
      <c r="E167" t="inlineStr">
        <is>
          <t>MX0MGO0001L9</t>
        </is>
      </c>
      <c r="F167" t="inlineStr">
        <is>
          <t>YN3190611</t>
        </is>
      </c>
      <c r="G167" s="1" t="n">
        <v>17100000</v>
      </c>
      <c r="H167" s="1" t="n">
        <v>91.77500261</v>
      </c>
      <c r="I167" s="2" t="n">
        <v>896107.2</v>
      </c>
      <c r="J167" s="3" t="n">
        <v>0.03054511</v>
      </c>
      <c r="K167" s="4" t="n">
        <v>29334686.67338144</v>
      </c>
      <c r="L167" s="5" t="n">
        <v>1350001</v>
      </c>
      <c r="M167" s="6" t="n">
        <v>21.72938144</v>
      </c>
      <c r="N167" s="7">
        <f>IF(ISNUMBER(_xll.BDP($C167, "DELTA_MID")),_xll.BDP($C167, "DELTA_MID")," ")</f>
        <v/>
      </c>
      <c r="O167" s="7">
        <f>IF(ISNUMBER(N167),_xll.BDP($C167, "OPT_UNDL_TICKER"),"")</f>
        <v/>
      </c>
      <c r="P167" s="8">
        <f>IF(ISNUMBER(N167),_xll.BDP($C167, "OPT_UNDL_PX")," ")</f>
        <v/>
      </c>
      <c r="Q167" s="7">
        <f>IF(ISNUMBER(N167),+G167*_xll.BDP($C167, "PX_POS_MULT_FACTOR")*P167/K167," ")</f>
        <v/>
      </c>
      <c r="R167" s="8">
        <f>IF(OR($A167="TUA",$A167="TYA"),"",IF(ISNUMBER(_xll.BDP($C167,"DUR_ADJ_OAS_MID")),_xll.BDP($C167,"DUR_ADJ_OAS_MID"),IF(ISNUMBER(_xll.BDP($E167&amp;" ISIN","DUR_ADJ_OAS_MID")),_xll.BDP($E167&amp;" ISIN","DUR_ADJ_OAS_MID")," ")))</f>
        <v/>
      </c>
      <c r="S167" s="7">
        <f>IF(ISNUMBER(N167),Q167*N167,IF(ISNUMBER(R167),J167*R167," "))</f>
        <v/>
      </c>
      <c r="T167" t="inlineStr">
        <is>
          <t>YN3190611</t>
        </is>
      </c>
      <c r="U167" t="inlineStr">
        <is>
          <t>Bond</t>
        </is>
      </c>
      <c r="AG167" s="6" t="n">
        <v>21.7312243</v>
      </c>
    </row>
    <row r="168">
      <c r="A168" t="inlineStr">
        <is>
          <t>CRDT</t>
        </is>
      </c>
      <c r="B168" t="inlineStr">
        <is>
          <t>META 5.5 11/15/45 Corp</t>
        </is>
      </c>
      <c r="C168" t="inlineStr">
        <is>
          <t>META 5.5 11/15/45 Corp</t>
        </is>
      </c>
      <c r="D168" t="inlineStr">
        <is>
          <t>BSLN6Q1</t>
        </is>
      </c>
      <c r="E168" t="inlineStr">
        <is>
          <t>US30303M8X35</t>
        </is>
      </c>
      <c r="F168" t="inlineStr">
        <is>
          <t>30303M8X3</t>
        </is>
      </c>
      <c r="G168" s="1" t="n">
        <v>1000000</v>
      </c>
      <c r="H168" s="1" t="n">
        <v>85.22792</v>
      </c>
      <c r="I168" s="2" t="n">
        <v>852279.2</v>
      </c>
      <c r="J168" s="3" t="n">
        <v>0.02905117</v>
      </c>
      <c r="K168" s="4" t="n">
        <v>29334686.67338144</v>
      </c>
      <c r="L168" s="5" t="n">
        <v>1350001</v>
      </c>
      <c r="M168" s="6" t="n">
        <v>21.72938144</v>
      </c>
      <c r="N168" s="7">
        <f>IF(ISNUMBER(_xll.BDP($C168, "DELTA_MID")),_xll.BDP($C168, "DELTA_MID")," ")</f>
        <v/>
      </c>
      <c r="O168" s="7">
        <f>IF(ISNUMBER(N168),_xll.BDP($C168, "OPT_UNDL_TICKER"),"")</f>
        <v/>
      </c>
      <c r="P168" s="8">
        <f>IF(ISNUMBER(N168),_xll.BDP($C168, "OPT_UNDL_PX")," ")</f>
        <v/>
      </c>
      <c r="Q168" s="7">
        <f>IF(ISNUMBER(N168),+G168*_xll.BDP($C168, "PX_POS_MULT_FACTOR")*P168/K168," ")</f>
        <v/>
      </c>
      <c r="R168" s="8">
        <f>IF(OR($A168="TUA",$A168="TYA"),"",IF(ISNUMBER(_xll.BDP($C168,"DUR_ADJ_OAS_MID")),_xll.BDP($C168,"DUR_ADJ_OAS_MID"),IF(ISNUMBER(_xll.BDP($E168&amp;" ISIN","DUR_ADJ_OAS_MID")),_xll.BDP($E168&amp;" ISIN","DUR_ADJ_OAS_MID")," ")))</f>
        <v/>
      </c>
      <c r="S168" s="7">
        <f>IF(ISNUMBER(N168),Q168*N168,IF(ISNUMBER(R168),J168*R168," "))</f>
        <v/>
      </c>
      <c r="T168" t="inlineStr">
        <is>
          <t>30303M8X3</t>
        </is>
      </c>
      <c r="U168" t="inlineStr">
        <is>
          <t>Bond</t>
        </is>
      </c>
      <c r="AG168" s="6" t="n">
        <v>21.7312243</v>
      </c>
    </row>
    <row r="169">
      <c r="A169" t="inlineStr">
        <is>
          <t>CRDT</t>
        </is>
      </c>
      <c r="B169" t="inlineStr">
        <is>
          <t>MLFPK 2022-1A ER Mtge</t>
        </is>
      </c>
      <c r="C169" t="inlineStr">
        <is>
          <t>MLFPK 2022-1A ER Mtge</t>
        </is>
      </c>
      <c r="D169" t="inlineStr">
        <is>
          <t>9A9ZE99</t>
        </is>
      </c>
      <c r="E169" t="inlineStr">
        <is>
          <t>US59967DAG34</t>
        </is>
      </c>
      <c r="F169" t="inlineStr">
        <is>
          <t>59967DAG3</t>
        </is>
      </c>
      <c r="G169" s="1" t="n">
        <v>1000000</v>
      </c>
      <c r="H169" s="1" t="n">
        <v>88.08381</v>
      </c>
      <c r="I169" s="2" t="n">
        <v>880838.1</v>
      </c>
      <c r="J169" s="3" t="n">
        <v>0.03002464</v>
      </c>
      <c r="K169" s="4" t="n">
        <v>29334686.67338144</v>
      </c>
      <c r="L169" s="5" t="n">
        <v>1350001</v>
      </c>
      <c r="M169" s="6" t="n">
        <v>21.72938144</v>
      </c>
      <c r="N169" s="7">
        <f>IF(ISNUMBER(_xll.BDP($C169, "DELTA_MID")),_xll.BDP($C169, "DELTA_MID")," ")</f>
        <v/>
      </c>
      <c r="O169" s="7">
        <f>IF(ISNUMBER(N169),_xll.BDP($C169, "OPT_UNDL_TICKER"),"")</f>
        <v/>
      </c>
      <c r="P169" s="8">
        <f>IF(ISNUMBER(N169),_xll.BDP($C169, "OPT_UNDL_PX")," ")</f>
        <v/>
      </c>
      <c r="Q169" s="7">
        <f>IF(ISNUMBER(N169),+G169*_xll.BDP($C169, "PX_POS_MULT_FACTOR")*P169/K169," ")</f>
        <v/>
      </c>
      <c r="R169" s="8">
        <f>IF(OR($A169="TUA",$A169="TYA"),"",IF(ISNUMBER(_xll.BDP($C169,"DUR_ADJ_OAS_MID")),_xll.BDP($C169,"DUR_ADJ_OAS_MID"),IF(ISNUMBER(_xll.BDP($E169&amp;" ISIN","DUR_ADJ_OAS_MID")),_xll.BDP($E169&amp;" ISIN","DUR_ADJ_OAS_MID")," ")))</f>
        <v/>
      </c>
      <c r="S169" s="7">
        <f>IF(ISNUMBER(N169),Q169*N169,IF(ISNUMBER(R169),J169*R169," "))</f>
        <v/>
      </c>
      <c r="T169" t="inlineStr">
        <is>
          <t>59967DAG3</t>
        </is>
      </c>
      <c r="U169" t="inlineStr">
        <is>
          <t>Bond</t>
        </is>
      </c>
      <c r="AG169" s="6" t="n">
        <v>21.7312243</v>
      </c>
    </row>
    <row r="170">
      <c r="A170" t="inlineStr">
        <is>
          <t>CRDT</t>
        </is>
      </c>
      <c r="B170" t="inlineStr">
        <is>
          <t>NAVSL 2021-BA R Mtge</t>
        </is>
      </c>
      <c r="C170" t="inlineStr">
        <is>
          <t>NAVSL 2021-BA R Mtge</t>
        </is>
      </c>
      <c r="D170" t="inlineStr">
        <is>
          <t>9A6E2FI</t>
        </is>
      </c>
      <c r="E170" t="inlineStr">
        <is>
          <t>US63942LAC63</t>
        </is>
      </c>
      <c r="F170" t="inlineStr">
        <is>
          <t>63942LAC6</t>
        </is>
      </c>
      <c r="G170" s="1" t="n">
        <v>4722</v>
      </c>
      <c r="H170" s="1" t="n">
        <v>23000</v>
      </c>
      <c r="I170" s="2" t="n">
        <v>1086060</v>
      </c>
      <c r="J170" s="3" t="n">
        <v>0.03701992</v>
      </c>
      <c r="K170" s="4" t="n">
        <v>29334686.67338144</v>
      </c>
      <c r="L170" s="5" t="n">
        <v>1350001</v>
      </c>
      <c r="M170" s="6" t="n">
        <v>21.72938144</v>
      </c>
      <c r="N170" s="7">
        <f>IF(ISNUMBER(_xll.BDP($C170, "DELTA_MID")),_xll.BDP($C170, "DELTA_MID")," ")</f>
        <v/>
      </c>
      <c r="O170" s="7">
        <f>IF(ISNUMBER(N170),_xll.BDP($C170, "OPT_UNDL_TICKER"),"")</f>
        <v/>
      </c>
      <c r="P170" s="8">
        <f>IF(ISNUMBER(N170),_xll.BDP($C170, "OPT_UNDL_PX")," ")</f>
        <v/>
      </c>
      <c r="Q170" s="7">
        <f>IF(ISNUMBER(N170),+G170*_xll.BDP($C170, "PX_POS_MULT_FACTOR")*P170/K170," ")</f>
        <v/>
      </c>
      <c r="R170" s="8">
        <f>IF(OR($A170="TUA",$A170="TYA"),"",IF(ISNUMBER(_xll.BDP($C170,"DUR_ADJ_OAS_MID")),_xll.BDP($C170,"DUR_ADJ_OAS_MID"),IF(ISNUMBER(_xll.BDP($E170&amp;" ISIN","DUR_ADJ_OAS_MID")),_xll.BDP($E170&amp;" ISIN","DUR_ADJ_OAS_MID")," ")))</f>
        <v/>
      </c>
      <c r="S170" s="7">
        <f>IF(ISNUMBER(N170),Q170*N170,IF(ISNUMBER(R170),J170*R170," "))</f>
        <v/>
      </c>
      <c r="T170" t="inlineStr">
        <is>
          <t>63942LAC6</t>
        </is>
      </c>
      <c r="U170" t="inlineStr">
        <is>
          <t>Bond</t>
        </is>
      </c>
      <c r="AG170" s="6" t="n">
        <v>21.7312243</v>
      </c>
    </row>
    <row r="171">
      <c r="A171" t="inlineStr">
        <is>
          <t>CRDT</t>
        </is>
      </c>
      <c r="B171" t="inlineStr">
        <is>
          <t>NSANY 8.125 07/17/35 144A Corp</t>
        </is>
      </c>
      <c r="C171" t="inlineStr">
        <is>
          <t>NSANY 8.125 07/17/35 144A Corp</t>
        </is>
      </c>
      <c r="D171" t="inlineStr">
        <is>
          <t>BVN2G67</t>
        </is>
      </c>
      <c r="E171" t="inlineStr">
        <is>
          <t>US654922AD53</t>
        </is>
      </c>
      <c r="F171" t="inlineStr">
        <is>
          <t>654922AD5</t>
        </is>
      </c>
      <c r="G171" s="1" t="n">
        <v>600000</v>
      </c>
      <c r="H171" s="1" t="n">
        <v>103.596105</v>
      </c>
      <c r="I171" s="2" t="n">
        <v>621576.63</v>
      </c>
      <c r="J171" s="3" t="n">
        <v>0.02118734</v>
      </c>
      <c r="K171" s="4" t="n">
        <v>29334686.67338144</v>
      </c>
      <c r="L171" s="5" t="n">
        <v>1350001</v>
      </c>
      <c r="M171" s="6" t="n">
        <v>21.72938144</v>
      </c>
      <c r="N171" s="7">
        <f>IF(ISNUMBER(_xll.BDP($C171, "DELTA_MID")),_xll.BDP($C171, "DELTA_MID")," ")</f>
        <v/>
      </c>
      <c r="O171" s="7">
        <f>IF(ISNUMBER(N171),_xll.BDP($C171, "OPT_UNDL_TICKER"),"")</f>
        <v/>
      </c>
      <c r="P171" s="8">
        <f>IF(ISNUMBER(N171),_xll.BDP($C171, "OPT_UNDL_PX")," ")</f>
        <v/>
      </c>
      <c r="Q171" s="7">
        <f>IF(ISNUMBER(N171),+G171*_xll.BDP($C171, "PX_POS_MULT_FACTOR")*P171/K171," ")</f>
        <v/>
      </c>
      <c r="R171" s="8">
        <f>IF(OR($A171="TUA",$A171="TYA"),"",IF(ISNUMBER(_xll.BDP($C171,"DUR_ADJ_OAS_MID")),_xll.BDP($C171,"DUR_ADJ_OAS_MID"),IF(ISNUMBER(_xll.BDP($E171&amp;" ISIN","DUR_ADJ_OAS_MID")),_xll.BDP($E171&amp;" ISIN","DUR_ADJ_OAS_MID")," ")))</f>
        <v/>
      </c>
      <c r="S171" s="7">
        <f>IF(ISNUMBER(N171),Q171*N171,IF(ISNUMBER(R171),J171*R171," "))</f>
        <v/>
      </c>
      <c r="T171" t="inlineStr">
        <is>
          <t>654922AD5</t>
        </is>
      </c>
      <c r="U171" t="inlineStr">
        <is>
          <t>Bond</t>
        </is>
      </c>
      <c r="AG171" s="6" t="n">
        <v>21.7312243</v>
      </c>
    </row>
    <row r="172">
      <c r="A172" t="inlineStr">
        <is>
          <t>CRDT</t>
        </is>
      </c>
      <c r="B172" t="inlineStr">
        <is>
          <t>PNT 2025-1 B1 Mtge</t>
        </is>
      </c>
      <c r="C172" t="inlineStr">
        <is>
          <t>PNT 2025-1 B1 Mtge</t>
        </is>
      </c>
      <c r="D172" t="inlineStr">
        <is>
          <t>9AAAFLJ</t>
        </is>
      </c>
      <c r="E172" t="inlineStr">
        <is>
          <t>US73072DAC56</t>
        </is>
      </c>
      <c r="F172" t="inlineStr">
        <is>
          <t>73072DAC5</t>
        </is>
      </c>
      <c r="G172" s="1" t="n">
        <v>1500000</v>
      </c>
      <c r="H172" s="1" t="n">
        <v>81.00964</v>
      </c>
      <c r="I172" s="2" t="n">
        <v>1215144.6</v>
      </c>
      <c r="J172" s="3" t="n">
        <v>0.04141996</v>
      </c>
      <c r="K172" s="4" t="n">
        <v>29334686.67338144</v>
      </c>
      <c r="L172" s="5" t="n">
        <v>1350001</v>
      </c>
      <c r="M172" s="6" t="n">
        <v>21.72938144</v>
      </c>
      <c r="N172" s="7">
        <f>IF(ISNUMBER(_xll.BDP($C172, "DELTA_MID")),_xll.BDP($C172, "DELTA_MID")," ")</f>
        <v/>
      </c>
      <c r="O172" s="7">
        <f>IF(ISNUMBER(N172),_xll.BDP($C172, "OPT_UNDL_TICKER"),"")</f>
        <v/>
      </c>
      <c r="P172" s="8">
        <f>IF(ISNUMBER(N172),_xll.BDP($C172, "OPT_UNDL_PX")," ")</f>
        <v/>
      </c>
      <c r="Q172" s="7">
        <f>IF(ISNUMBER(N172),+G172*_xll.BDP($C172, "PX_POS_MULT_FACTOR")*P172/K172," ")</f>
        <v/>
      </c>
      <c r="R172" s="8">
        <f>IF(OR($A172="TUA",$A172="TYA"),"",IF(ISNUMBER(_xll.BDP($C172,"DUR_ADJ_OAS_MID")),_xll.BDP($C172,"DUR_ADJ_OAS_MID"),IF(ISNUMBER(_xll.BDP($E172&amp;" ISIN","DUR_ADJ_OAS_MID")),_xll.BDP($E172&amp;" ISIN","DUR_ADJ_OAS_MID")," ")))</f>
        <v/>
      </c>
      <c r="S172" s="7">
        <f>IF(ISNUMBER(N172),Q172*N172,IF(ISNUMBER(R172),J172*R172," "))</f>
        <v/>
      </c>
      <c r="T172" t="inlineStr">
        <is>
          <t>73072DAC5</t>
        </is>
      </c>
      <c r="U172" t="inlineStr">
        <is>
          <t>Bond</t>
        </is>
      </c>
      <c r="AG172" s="6" t="n">
        <v>21.7312243</v>
      </c>
    </row>
    <row r="173">
      <c r="A173" t="inlineStr">
        <is>
          <t>CRDT</t>
        </is>
      </c>
      <c r="B173" t="inlineStr">
        <is>
          <t>SNAP 6.875 03/01/33 144A Corp</t>
        </is>
      </c>
      <c r="C173" t="inlineStr">
        <is>
          <t>SNAP 6.875 03/01/33 144A Corp</t>
        </is>
      </c>
      <c r="D173" t="inlineStr">
        <is>
          <t>BTXQV60</t>
        </is>
      </c>
      <c r="E173" t="inlineStr">
        <is>
          <t>US83304AAL08</t>
        </is>
      </c>
      <c r="F173" t="inlineStr">
        <is>
          <t>83304AAL0</t>
        </is>
      </c>
      <c r="G173" s="1" t="n">
        <v>500000</v>
      </c>
      <c r="H173" s="1" t="n">
        <v>96.17756</v>
      </c>
      <c r="I173" s="2" t="n">
        <v>480887.8</v>
      </c>
      <c r="J173" s="3" t="n">
        <v>0.01639176</v>
      </c>
      <c r="K173" s="4" t="n">
        <v>29334686.67338144</v>
      </c>
      <c r="L173" s="5" t="n">
        <v>1350001</v>
      </c>
      <c r="M173" s="6" t="n">
        <v>21.72938144</v>
      </c>
      <c r="N173" s="7">
        <f>IF(ISNUMBER(_xll.BDP($C173, "DELTA_MID")),_xll.BDP($C173, "DELTA_MID")," ")</f>
        <v/>
      </c>
      <c r="O173" s="7">
        <f>IF(ISNUMBER(N173),_xll.BDP($C173, "OPT_UNDL_TICKER"),"")</f>
        <v/>
      </c>
      <c r="P173" s="8">
        <f>IF(ISNUMBER(N173),_xll.BDP($C173, "OPT_UNDL_PX")," ")</f>
        <v/>
      </c>
      <c r="Q173" s="7">
        <f>IF(ISNUMBER(N173),+G173*_xll.BDP($C173, "PX_POS_MULT_FACTOR")*P173/K173," ")</f>
        <v/>
      </c>
      <c r="R173" s="8">
        <f>IF(OR($A173="TUA",$A173="TYA"),"",IF(ISNUMBER(_xll.BDP($C173,"DUR_ADJ_OAS_MID")),_xll.BDP($C173,"DUR_ADJ_OAS_MID"),IF(ISNUMBER(_xll.BDP($E173&amp;" ISIN","DUR_ADJ_OAS_MID")),_xll.BDP($E173&amp;" ISIN","DUR_ADJ_OAS_MID")," ")))</f>
        <v/>
      </c>
      <c r="S173" s="7">
        <f>IF(ISNUMBER(N173),Q173*N173,IF(ISNUMBER(R173),J173*R173," "))</f>
        <v/>
      </c>
      <c r="T173" t="inlineStr">
        <is>
          <t>83304AAL0</t>
        </is>
      </c>
      <c r="U173" t="inlineStr">
        <is>
          <t>Bond</t>
        </is>
      </c>
      <c r="AG173" s="6" t="n">
        <v>21.7312243</v>
      </c>
    </row>
    <row r="174">
      <c r="A174" t="inlineStr">
        <is>
          <t>CRDT</t>
        </is>
      </c>
      <c r="B174" t="inlineStr">
        <is>
          <t>STACR 2021-DNA6 B1 Mtge</t>
        </is>
      </c>
      <c r="C174" t="inlineStr">
        <is>
          <t>STACR 2021-DNA6 B1 Mtge</t>
        </is>
      </c>
      <c r="D174" t="inlineStr">
        <is>
          <t>BRXL9L2</t>
        </is>
      </c>
      <c r="E174" t="inlineStr">
        <is>
          <t>US35564KLU15</t>
        </is>
      </c>
      <c r="F174" t="inlineStr">
        <is>
          <t>35564KLU1</t>
        </is>
      </c>
      <c r="G174" s="1" t="n">
        <v>1000000</v>
      </c>
      <c r="H174" s="1" t="n">
        <v>100.19282</v>
      </c>
      <c r="I174" s="2" t="n">
        <v>1001928.2</v>
      </c>
      <c r="J174" s="3" t="n">
        <v>0.03415217</v>
      </c>
      <c r="K174" s="4" t="n">
        <v>29334686.67338144</v>
      </c>
      <c r="L174" s="5" t="n">
        <v>1350001</v>
      </c>
      <c r="M174" s="6" t="n">
        <v>21.72938144</v>
      </c>
      <c r="N174" s="7">
        <f>IF(ISNUMBER(_xll.BDP($C174, "DELTA_MID")),_xll.BDP($C174, "DELTA_MID")," ")</f>
        <v/>
      </c>
      <c r="O174" s="7">
        <f>IF(ISNUMBER(N174),_xll.BDP($C174, "OPT_UNDL_TICKER"),"")</f>
        <v/>
      </c>
      <c r="P174" s="8">
        <f>IF(ISNUMBER(N174),_xll.BDP($C174, "OPT_UNDL_PX")," ")</f>
        <v/>
      </c>
      <c r="Q174" s="7">
        <f>IF(ISNUMBER(N174),+G174*_xll.BDP($C174, "PX_POS_MULT_FACTOR")*P174/K174," ")</f>
        <v/>
      </c>
      <c r="R174" s="8">
        <f>IF(OR($A174="TUA",$A174="TYA"),"",IF(ISNUMBER(_xll.BDP($C174,"DUR_ADJ_OAS_MID")),_xll.BDP($C174,"DUR_ADJ_OAS_MID"),IF(ISNUMBER(_xll.BDP($E174&amp;" ISIN","DUR_ADJ_OAS_MID")),_xll.BDP($E174&amp;" ISIN","DUR_ADJ_OAS_MID")," ")))</f>
        <v/>
      </c>
      <c r="S174" s="7">
        <f>IF(ISNUMBER(N174),Q174*N174,IF(ISNUMBER(R174),J174*R174," "))</f>
        <v/>
      </c>
      <c r="T174" t="inlineStr">
        <is>
          <t>35564KLU1</t>
        </is>
      </c>
      <c r="U174" t="inlineStr">
        <is>
          <t>Bond</t>
        </is>
      </c>
      <c r="AG174" s="6" t="n">
        <v>21.7312243</v>
      </c>
    </row>
    <row r="175">
      <c r="A175" t="inlineStr">
        <is>
          <t>CRDT</t>
        </is>
      </c>
      <c r="B175" t="inlineStr">
        <is>
          <t>TWMAFI 12.25 02/10/29 Corp</t>
        </is>
      </c>
      <c r="C175" t="inlineStr">
        <is>
          <t>TWMAFI 12.25 02/10/29 Corp</t>
        </is>
      </c>
      <c r="D175" t="inlineStr">
        <is>
          <t>BTZRLR2</t>
        </is>
      </c>
      <c r="E175" t="inlineStr">
        <is>
          <t>NO0013712125</t>
        </is>
      </c>
      <c r="F175" t="inlineStr">
        <is>
          <t>R9T86AAB1</t>
        </is>
      </c>
      <c r="G175" s="1" t="n">
        <v>1000000</v>
      </c>
      <c r="H175" s="1" t="n">
        <v>102</v>
      </c>
      <c r="I175" s="2" t="n">
        <v>1020000</v>
      </c>
      <c r="J175" s="3" t="n">
        <v>0.03476817</v>
      </c>
      <c r="K175" s="4" t="n">
        <v>29334686.67338144</v>
      </c>
      <c r="L175" s="5" t="n">
        <v>1350001</v>
      </c>
      <c r="M175" s="6" t="n">
        <v>21.72938144</v>
      </c>
      <c r="N175" s="7">
        <f>IF(ISNUMBER(_xll.BDP($C175, "DELTA_MID")),_xll.BDP($C175, "DELTA_MID")," ")</f>
        <v/>
      </c>
      <c r="O175" s="7">
        <f>IF(ISNUMBER(N175),_xll.BDP($C175, "OPT_UNDL_TICKER"),"")</f>
        <v/>
      </c>
      <c r="P175" s="8">
        <f>IF(ISNUMBER(N175),_xll.BDP($C175, "OPT_UNDL_PX")," ")</f>
        <v/>
      </c>
      <c r="Q175" s="7">
        <f>IF(ISNUMBER(N175),+G175*_xll.BDP($C175, "PX_POS_MULT_FACTOR")*P175/K175," ")</f>
        <v/>
      </c>
      <c r="R175" s="8">
        <f>IF(OR($A175="TUA",$A175="TYA"),"",IF(ISNUMBER(_xll.BDP($C175,"DUR_ADJ_OAS_MID")),_xll.BDP($C175,"DUR_ADJ_OAS_MID"),IF(ISNUMBER(_xll.BDP($E175&amp;" ISIN","DUR_ADJ_OAS_MID")),_xll.BDP($E175&amp;" ISIN","DUR_ADJ_OAS_MID")," ")))</f>
        <v/>
      </c>
      <c r="S175" s="7">
        <f>IF(ISNUMBER(N175),Q175*N175,IF(ISNUMBER(R175),J175*R175," "))</f>
        <v/>
      </c>
      <c r="T175" t="inlineStr">
        <is>
          <t>R9T86AAB1</t>
        </is>
      </c>
      <c r="U175" t="inlineStr">
        <is>
          <t>Bond</t>
        </is>
      </c>
      <c r="AG175" s="6" t="n">
        <v>21.7312243</v>
      </c>
    </row>
    <row r="176">
      <c r="A176" t="inlineStr">
        <is>
          <t>CRDT</t>
        </is>
      </c>
      <c r="B176" t="inlineStr">
        <is>
          <t>DIAMOND SPORTS NE 01/03/28 TERM LOAN</t>
        </is>
      </c>
      <c r="C176" t="inlineStr">
        <is>
          <t>DSPORT</t>
        </is>
      </c>
      <c r="D176" t="inlineStr">
        <is>
          <t>9A9VPZF</t>
        </is>
      </c>
      <c r="E176" t="inlineStr">
        <is>
          <t>US25277EAB83</t>
        </is>
      </c>
      <c r="F176" t="inlineStr">
        <is>
          <t>BL4938314</t>
        </is>
      </c>
      <c r="G176" s="1" t="n">
        <v>40473.94</v>
      </c>
      <c r="H176" s="1" t="n">
        <v>18.5</v>
      </c>
      <c r="I176" s="2" t="n">
        <v>7487.68</v>
      </c>
      <c r="J176" s="3" t="n">
        <v>0.00025523</v>
      </c>
      <c r="K176" s="4" t="n">
        <v>29334686.67338144</v>
      </c>
      <c r="L176" s="5" t="n">
        <v>1350001</v>
      </c>
      <c r="M176" s="6" t="n">
        <v>21.72938144</v>
      </c>
      <c r="N176" s="7">
        <f>IF(ISNUMBER(_xll.BDP($C176, "DELTA_MID")),_xll.BDP($C176, "DELTA_MID")," ")</f>
        <v/>
      </c>
      <c r="O176" s="7">
        <f>IF(ISNUMBER(N176),_xll.BDP($C176, "OPT_UNDL_TICKER"),"")</f>
        <v/>
      </c>
      <c r="P176" s="8">
        <f>IF(ISNUMBER(N176),_xll.BDP($C176, "OPT_UNDL_PX")," ")</f>
        <v/>
      </c>
      <c r="Q176" s="7">
        <f>IF(ISNUMBER(N176),+G176*_xll.BDP($C176, "PX_POS_MULT_FACTOR")*P176/K176," ")</f>
        <v/>
      </c>
      <c r="R176" s="8">
        <f>IF(OR($A176="TUA",$A176="TYA"),"",IF(ISNUMBER(_xll.BDP($C176,"DUR_ADJ_OAS_MID")),_xll.BDP($C176,"DUR_ADJ_OAS_MID"),IF(ISNUMBER(_xll.BDP($E176&amp;" ISIN","DUR_ADJ_OAS_MID")),_xll.BDP($E176&amp;" ISIN","DUR_ADJ_OAS_MID")," ")))</f>
        <v/>
      </c>
      <c r="S176" s="7">
        <f>IF(ISNUMBER(N176),Q176*N176,IF(ISNUMBER(R176),J176*R176," "))</f>
        <v/>
      </c>
      <c r="T176" t="inlineStr">
        <is>
          <t>BL4938314 00001</t>
        </is>
      </c>
      <c r="U176" t="inlineStr">
        <is>
          <t>Term Loan</t>
        </is>
      </c>
      <c r="AG176" s="6" t="n">
        <v>21.7312243</v>
      </c>
    </row>
    <row r="177">
      <c r="A177" t="inlineStr">
        <is>
          <t>CRDT</t>
        </is>
      </c>
      <c r="B177" t="inlineStr">
        <is>
          <t>WW INTERNATIONA 06/24/30 TERM LOAN</t>
        </is>
      </c>
      <c r="C177" t="inlineStr">
        <is>
          <t>WW</t>
        </is>
      </c>
      <c r="D177" t="inlineStr">
        <is>
          <t>9AAF4EG</t>
        </is>
      </c>
      <c r="E177" t="inlineStr">
        <is>
          <t>US92941PAE34</t>
        </is>
      </c>
      <c r="F177" t="inlineStr">
        <is>
          <t>BL5147055</t>
        </is>
      </c>
      <c r="G177" s="1" t="n">
        <v>1000000</v>
      </c>
      <c r="H177" s="1" t="n">
        <v>71.09999999999999</v>
      </c>
      <c r="I177" s="2" t="n">
        <v>711000</v>
      </c>
      <c r="J177" s="3" t="n">
        <v>0.02423546</v>
      </c>
      <c r="K177" s="4" t="n">
        <v>29334686.67338144</v>
      </c>
      <c r="L177" s="5" t="n">
        <v>1350001</v>
      </c>
      <c r="M177" s="6" t="n">
        <v>21.72938144</v>
      </c>
      <c r="N177" s="7">
        <f>IF(ISNUMBER(_xll.BDP($C177, "DELTA_MID")),_xll.BDP($C177, "DELTA_MID")," ")</f>
        <v/>
      </c>
      <c r="O177" s="7">
        <f>IF(ISNUMBER(N177),_xll.BDP($C177, "OPT_UNDL_TICKER"),"")</f>
        <v/>
      </c>
      <c r="P177" s="8">
        <f>IF(ISNUMBER(N177),_xll.BDP($C177, "OPT_UNDL_PX")," ")</f>
        <v/>
      </c>
      <c r="Q177" s="7">
        <f>IF(ISNUMBER(N177),+G177*_xll.BDP($C177, "PX_POS_MULT_FACTOR")*P177/K177," ")</f>
        <v/>
      </c>
      <c r="R177" s="8">
        <f>IF(OR($A177="TUA",$A177="TYA"),"",IF(ISNUMBER(_xll.BDP($C177,"DUR_ADJ_OAS_MID")),_xll.BDP($C177,"DUR_ADJ_OAS_MID"),IF(ISNUMBER(_xll.BDP($E177&amp;" ISIN","DUR_ADJ_OAS_MID")),_xll.BDP($E177&amp;" ISIN","DUR_ADJ_OAS_MID")," ")))</f>
        <v/>
      </c>
      <c r="S177" s="7">
        <f>IF(ISNUMBER(N177),Q177*N177,IF(ISNUMBER(R177),J177*R177," "))</f>
        <v/>
      </c>
      <c r="T177" t="inlineStr">
        <is>
          <t>BL5147055</t>
        </is>
      </c>
      <c r="U177" t="inlineStr">
        <is>
          <t>Term Loan</t>
        </is>
      </c>
      <c r="AG177" s="6" t="n">
        <v>21.7312243</v>
      </c>
    </row>
    <row r="178">
      <c r="A178" t="inlineStr">
        <is>
          <t>CRDT</t>
        </is>
      </c>
      <c r="B178" t="inlineStr">
        <is>
          <t>B 10/29/26 Govt</t>
        </is>
      </c>
      <c r="C178" t="inlineStr">
        <is>
          <t>B 10/29/26 Govt</t>
        </is>
      </c>
      <c r="D178" t="inlineStr">
        <is>
          <t>BV3PBJ4</t>
        </is>
      </c>
      <c r="E178" t="inlineStr">
        <is>
          <t>US912797SK41</t>
        </is>
      </c>
      <c r="F178" t="inlineStr">
        <is>
          <t>912797SK4</t>
        </is>
      </c>
      <c r="G178" s="1" t="n">
        <v>200000</v>
      </c>
      <c r="H178" s="1" t="n">
        <v>99.62756</v>
      </c>
      <c r="I178" s="2" t="n">
        <v>199255.12</v>
      </c>
      <c r="J178" s="3" t="n">
        <v>0.0067919</v>
      </c>
      <c r="K178" s="4" t="n">
        <v>29334686.67338144</v>
      </c>
      <c r="L178" s="5" t="n">
        <v>1350001</v>
      </c>
      <c r="M178" s="6" t="n">
        <v>21.72938144</v>
      </c>
      <c r="N178" s="7">
        <f>IF(ISNUMBER(_xll.BDP($C178, "DELTA_MID")),_xll.BDP($C178, "DELTA_MID")," ")</f>
        <v/>
      </c>
      <c r="O178" s="7">
        <f>IF(ISNUMBER(N178),_xll.BDP($C178, "OPT_UNDL_TICKER"),"")</f>
        <v/>
      </c>
      <c r="P178" s="8">
        <f>IF(ISNUMBER(N178),_xll.BDP($C178, "OPT_UNDL_PX")," ")</f>
        <v/>
      </c>
      <c r="Q178" s="7">
        <f>IF(ISNUMBER(N178),+G178*_xll.BDP($C178, "PX_POS_MULT_FACTOR")*P178/K178," ")</f>
        <v/>
      </c>
      <c r="R178" s="8">
        <f>IF(OR($A178="TUA",$A178="TYA"),"",IF(ISNUMBER(_xll.BDP($C178,"DUR_ADJ_OAS_MID")),_xll.BDP($C178,"DUR_ADJ_OAS_MID"),IF(ISNUMBER(_xll.BDP($E178&amp;" ISIN","DUR_ADJ_OAS_MID")),_xll.BDP($E178&amp;" ISIN","DUR_ADJ_OAS_MID")," ")))</f>
        <v/>
      </c>
      <c r="S178" s="7">
        <f>IF(ISNUMBER(N178),Q178*N178,IF(ISNUMBER(R178),J178*R178," "))</f>
        <v/>
      </c>
      <c r="T178" t="inlineStr">
        <is>
          <t>912797SK4</t>
        </is>
      </c>
      <c r="U178" t="inlineStr">
        <is>
          <t>Treasury Bill</t>
        </is>
      </c>
      <c r="AG178" s="6" t="n">
        <v>21.7312243</v>
      </c>
    </row>
    <row r="179">
      <c r="A179" t="inlineStr">
        <is>
          <t>CRDT</t>
        </is>
      </c>
      <c r="B179" t="inlineStr">
        <is>
          <t>B 3/11/27 Govt</t>
        </is>
      </c>
      <c r="C179" t="inlineStr">
        <is>
          <t>B 3/11/27 Govt</t>
        </is>
      </c>
      <c r="D179" t="inlineStr">
        <is>
          <t>BXXNSH9</t>
        </is>
      </c>
      <c r="E179" t="inlineStr">
        <is>
          <t>US912797WK94</t>
        </is>
      </c>
      <c r="F179" t="inlineStr">
        <is>
          <t>912797WK9</t>
        </is>
      </c>
      <c r="G179" s="1" t="n">
        <v>1700000</v>
      </c>
      <c r="H179" s="1" t="n">
        <v>98.063147</v>
      </c>
      <c r="I179" s="2" t="n">
        <v>1667073.5</v>
      </c>
      <c r="J179" s="3" t="n">
        <v>0.05682461</v>
      </c>
      <c r="K179" s="4" t="n">
        <v>29334686.67338144</v>
      </c>
      <c r="L179" s="5" t="n">
        <v>1350001</v>
      </c>
      <c r="M179" s="6" t="n">
        <v>21.72938144</v>
      </c>
      <c r="N179" s="7">
        <f>IF(ISNUMBER(_xll.BDP($C179, "DELTA_MID")),_xll.BDP($C179, "DELTA_MID")," ")</f>
        <v/>
      </c>
      <c r="O179" s="7">
        <f>IF(ISNUMBER(N179),_xll.BDP($C179, "OPT_UNDL_TICKER"),"")</f>
        <v/>
      </c>
      <c r="P179" s="8">
        <f>IF(ISNUMBER(N179),_xll.BDP($C179, "OPT_UNDL_PX")," ")</f>
        <v/>
      </c>
      <c r="Q179" s="7">
        <f>IF(ISNUMBER(N179),+G179*_xll.BDP($C179, "PX_POS_MULT_FACTOR")*P179/K179," ")</f>
        <v/>
      </c>
      <c r="R179" s="8">
        <f>IF(OR($A179="TUA",$A179="TYA"),"",IF(ISNUMBER(_xll.BDP($C179,"DUR_ADJ_OAS_MID")),_xll.BDP($C179,"DUR_ADJ_OAS_MID"),IF(ISNUMBER(_xll.BDP($E179&amp;" ISIN","DUR_ADJ_OAS_MID")),_xll.BDP($E179&amp;" ISIN","DUR_ADJ_OAS_MID")," ")))</f>
        <v/>
      </c>
      <c r="S179" s="7">
        <f>IF(ISNUMBER(N179),Q179*N179,IF(ISNUMBER(R179),J179*R179," "))</f>
        <v/>
      </c>
      <c r="T179" t="inlineStr">
        <is>
          <t>912797WK9</t>
        </is>
      </c>
      <c r="U179" t="inlineStr">
        <is>
          <t>Treasury Bill</t>
        </is>
      </c>
      <c r="AG179" s="6" t="n">
        <v>21.7312243</v>
      </c>
    </row>
    <row r="180">
      <c r="A180" t="inlineStr">
        <is>
          <t>CRDT</t>
        </is>
      </c>
      <c r="B180" t="inlineStr">
        <is>
          <t>Cash</t>
        </is>
      </c>
      <c r="C180" t="inlineStr">
        <is>
          <t>Cash</t>
        </is>
      </c>
      <c r="G180" s="1" t="n">
        <v>650029.00338144</v>
      </c>
      <c r="H180" s="1" t="n">
        <v>1</v>
      </c>
      <c r="I180" s="2" t="n">
        <v>650029.00338144</v>
      </c>
      <c r="J180" s="3" t="n">
        <v>0.02215718</v>
      </c>
      <c r="K180" s="4" t="n">
        <v>29334686.67338144</v>
      </c>
      <c r="L180" s="5" t="n">
        <v>1350001</v>
      </c>
      <c r="M180" s="6" t="n">
        <v>21.72938144</v>
      </c>
      <c r="N180" s="7">
        <f>IF(ISNUMBER(_xll.BDP($C180, "DELTA_MID")),_xll.BDP($C180, "DELTA_MID")," ")</f>
        <v/>
      </c>
      <c r="O180" s="7">
        <f>IF(ISNUMBER(N180),_xll.BDP($C180, "OPT_UNDL_TICKER"),"")</f>
        <v/>
      </c>
      <c r="P180" s="8">
        <f>IF(ISNUMBER(N180),_xll.BDP($C180, "OPT_UNDL_PX")," ")</f>
        <v/>
      </c>
      <c r="Q180" s="7">
        <f>IF(ISNUMBER(N180),+G180*_xll.BDP($C180, "PX_POS_MULT_FACTOR")*P180/K180," ")</f>
        <v/>
      </c>
      <c r="R180" s="8">
        <f>IF(OR($A180="TUA",$A180="TYA"),"",IF(ISNUMBER(_xll.BDP($C180,"DUR_ADJ_OAS_MID")),_xll.BDP($C180,"DUR_ADJ_OAS_MID"),IF(ISNUMBER(_xll.BDP($E180&amp;" ISIN","DUR_ADJ_OAS_MID")),_xll.BDP($E180&amp;" ISIN","DUR_ADJ_OAS_MID")," ")))</f>
        <v/>
      </c>
      <c r="S180" s="7">
        <f>IF(ISNUMBER(N180),Q180*N180,IF(ISNUMBER(R180),J180*R180," "))</f>
        <v/>
      </c>
      <c r="T180" t="inlineStr">
        <is>
          <t>Cash</t>
        </is>
      </c>
      <c r="U180" t="inlineStr">
        <is>
          <t>Cash</t>
        </is>
      </c>
      <c r="AG180" s="6" t="n">
        <v>21.7312243</v>
      </c>
    </row>
    <row r="181">
      <c r="N181" s="7">
        <f>IF(ISNUMBER(_xll.BDP($C181, "DELTA_MID")),_xll.BDP($C181, "DELTA_MID")," ")</f>
        <v/>
      </c>
      <c r="O181" s="7">
        <f>IF(ISNUMBER(N181),_xll.BDP($C181, "OPT_UNDL_TICKER"),"")</f>
        <v/>
      </c>
      <c r="P181" s="8">
        <f>IF(ISNUMBER(N181),_xll.BDP($C181, "OPT_UNDL_PX")," ")</f>
        <v/>
      </c>
      <c r="Q181" s="7">
        <f>IF(ISNUMBER(N181),+G181*_xll.BDP($C181, "PX_POS_MULT_FACTOR")*P181/K181," ")</f>
        <v/>
      </c>
      <c r="R181" s="8">
        <f>IF(OR($A181="TUA",$A181="TYA"),"",IF(ISNUMBER(_xll.BDP($C181,"DUR_ADJ_OAS_MID")),_xll.BDP($C181,"DUR_ADJ_OAS_MID"),IF(ISNUMBER(_xll.BDP($E181&amp;" ISIN","DUR_ADJ_OAS_MID")),_xll.BDP($E181&amp;" ISIN","DUR_ADJ_OAS_MID")," ")))</f>
        <v/>
      </c>
      <c r="S181" s="7">
        <f>IF(ISNUMBER(N181),Q181*N181,IF(ISNUMBER(R181),J181*R181," "))</f>
        <v/>
      </c>
    </row>
    <row r="182">
      <c r="A182" t="inlineStr">
        <is>
          <t>CTA</t>
        </is>
      </c>
      <c r="B182" t="inlineStr">
        <is>
          <t>BRENT CRUDE FUTR JAN27</t>
        </is>
      </c>
      <c r="C182" t="inlineStr">
        <is>
          <t>COF7 Comdty</t>
        </is>
      </c>
      <c r="F182" t="inlineStr">
        <is>
          <t>BRENT CRUDE FUTR JAN27</t>
        </is>
      </c>
      <c r="G182" s="1" t="n">
        <v>2586</v>
      </c>
      <c r="H182" s="1" t="n">
        <v>95.03</v>
      </c>
      <c r="I182" s="2" t="n">
        <v>245747580</v>
      </c>
      <c r="J182" s="3" t="n">
        <v>0.16850425</v>
      </c>
      <c r="K182" s="4" t="n">
        <v>1462487281.940383</v>
      </c>
      <c r="L182" s="5" t="n">
        <v>49550001</v>
      </c>
      <c r="M182" s="6" t="n">
        <v>29.5153835</v>
      </c>
      <c r="N182" s="7">
        <f>IF(ISNUMBER(_xll.BDP($C182, "DELTA_MID")),_xll.BDP($C182, "DELTA_MID")," ")</f>
        <v/>
      </c>
      <c r="O182" s="7">
        <f>IF(ISNUMBER(N182),_xll.BDP($C182, "OPT_UNDL_TICKER"),"")</f>
        <v/>
      </c>
      <c r="P182" s="8">
        <f>IF(ISNUMBER(N182),_xll.BDP($C182, "OPT_UNDL_PX")," ")</f>
        <v/>
      </c>
      <c r="Q182" s="7">
        <f>IF(ISNUMBER(N182),+G182*_xll.BDP($C182, "PX_POS_MULT_FACTOR")*P182/K182," ")</f>
        <v/>
      </c>
      <c r="R182" s="8">
        <f>IF(OR($A182="TUA",$A182="TYA"),"",IF(ISNUMBER(_xll.BDP($C182,"DUR_ADJ_OAS_MID")),_xll.BDP($C182,"DUR_ADJ_OAS_MID"),IF(ISNUMBER(_xll.BDP($E182&amp;" ISIN","DUR_ADJ_OAS_MID")),_xll.BDP($E182&amp;" ISIN","DUR_ADJ_OAS_MID")," ")))</f>
        <v/>
      </c>
      <c r="S182" s="7">
        <f>IF(ISNUMBER(N182),Q182*N182,IF(ISNUMBER(R182),J182*R182," "))</f>
        <v/>
      </c>
      <c r="T182" t="inlineStr">
        <is>
          <t>COF7</t>
        </is>
      </c>
      <c r="U182" t="inlineStr">
        <is>
          <t>Future</t>
        </is>
      </c>
      <c r="AG182" s="6" t="n">
        <v>29.43301299</v>
      </c>
    </row>
    <row r="183">
      <c r="A183" t="inlineStr">
        <is>
          <t>CTA</t>
        </is>
      </c>
      <c r="B183" t="inlineStr">
        <is>
          <t>BRENT CRUDE FUTR DEC26</t>
        </is>
      </c>
      <c r="C183" t="inlineStr">
        <is>
          <t>COZ6 Comdty</t>
        </is>
      </c>
      <c r="F183" t="inlineStr">
        <is>
          <t>BRENT CRUDE FUTR DEC26</t>
        </is>
      </c>
      <c r="G183" s="1" t="n">
        <v>3872</v>
      </c>
      <c r="H183" s="1" t="n">
        <v>98.12</v>
      </c>
      <c r="I183" s="2" t="n">
        <v>379920640</v>
      </c>
      <c r="J183" s="3" t="n">
        <v>0.26050406</v>
      </c>
      <c r="K183" s="4" t="n">
        <v>1462487281.940383</v>
      </c>
      <c r="L183" s="5" t="n">
        <v>49550001</v>
      </c>
      <c r="M183" s="6" t="n">
        <v>29.5153835</v>
      </c>
      <c r="N183" s="7">
        <f>IF(ISNUMBER(_xll.BDP($C183, "DELTA_MID")),_xll.BDP($C183, "DELTA_MID")," ")</f>
        <v/>
      </c>
      <c r="O183" s="7">
        <f>IF(ISNUMBER(N183),_xll.BDP($C183, "OPT_UNDL_TICKER"),"")</f>
        <v/>
      </c>
      <c r="P183" s="8">
        <f>IF(ISNUMBER(N183),_xll.BDP($C183, "OPT_UNDL_PX")," ")</f>
        <v/>
      </c>
      <c r="Q183" s="7">
        <f>IF(ISNUMBER(N183),+G183*_xll.BDP($C183, "PX_POS_MULT_FACTOR")*P183/K183," ")</f>
        <v/>
      </c>
      <c r="R183" s="8">
        <f>IF(OR($A183="TUA",$A183="TYA"),"",IF(ISNUMBER(_xll.BDP($C183,"DUR_ADJ_OAS_MID")),_xll.BDP($C183,"DUR_ADJ_OAS_MID"),IF(ISNUMBER(_xll.BDP($E183&amp;" ISIN","DUR_ADJ_OAS_MID")),_xll.BDP($E183&amp;" ISIN","DUR_ADJ_OAS_MID")," ")))</f>
        <v/>
      </c>
      <c r="S183" s="7">
        <f>IF(ISNUMBER(N183),Q183*N183,IF(ISNUMBER(R183),J183*R183," "))</f>
        <v/>
      </c>
      <c r="T183" t="inlineStr">
        <is>
          <t>COZ6</t>
        </is>
      </c>
      <c r="U183" t="inlineStr">
        <is>
          <t>Future</t>
        </is>
      </c>
      <c r="AG183" s="6" t="n">
        <v>29.43301299</v>
      </c>
    </row>
    <row r="184">
      <c r="A184" t="inlineStr">
        <is>
          <t>CTA</t>
        </is>
      </c>
      <c r="B184" t="inlineStr">
        <is>
          <t>COTTON NO.2 FUTR MAR27</t>
        </is>
      </c>
      <c r="C184" t="inlineStr">
        <is>
          <t>CTH7 Comdty</t>
        </is>
      </c>
      <c r="F184" t="inlineStr">
        <is>
          <t>COTTON NO.2 FUTR MAR27</t>
        </is>
      </c>
      <c r="G184" s="1" t="n">
        <v>2287</v>
      </c>
      <c r="H184" s="1" t="n">
        <v>85.65000000000001</v>
      </c>
      <c r="I184" s="2" t="n">
        <v>97940775</v>
      </c>
      <c r="J184" s="3" t="n">
        <v>0.06715604999999999</v>
      </c>
      <c r="K184" s="4" t="n">
        <v>1462487281.940383</v>
      </c>
      <c r="L184" s="5" t="n">
        <v>49550001</v>
      </c>
      <c r="M184" s="6" t="n">
        <v>29.5153835</v>
      </c>
      <c r="N184" s="7">
        <f>IF(ISNUMBER(_xll.BDP($C184, "DELTA_MID")),_xll.BDP($C184, "DELTA_MID")," ")</f>
        <v/>
      </c>
      <c r="O184" s="7">
        <f>IF(ISNUMBER(N184),_xll.BDP($C184, "OPT_UNDL_TICKER"),"")</f>
        <v/>
      </c>
      <c r="P184" s="8">
        <f>IF(ISNUMBER(N184),_xll.BDP($C184, "OPT_UNDL_PX")," ")</f>
        <v/>
      </c>
      <c r="Q184" s="7">
        <f>IF(ISNUMBER(N184),+G184*_xll.BDP($C184, "PX_POS_MULT_FACTOR")*P184/K184," ")</f>
        <v/>
      </c>
      <c r="R184" s="8">
        <f>IF(OR($A184="TUA",$A184="TYA"),"",IF(ISNUMBER(_xll.BDP($C184,"DUR_ADJ_OAS_MID")),_xll.BDP($C184,"DUR_ADJ_OAS_MID"),IF(ISNUMBER(_xll.BDP($E184&amp;" ISIN","DUR_ADJ_OAS_MID")),_xll.BDP($E184&amp;" ISIN","DUR_ADJ_OAS_MID")," ")))</f>
        <v/>
      </c>
      <c r="S184" s="7">
        <f>IF(ISNUMBER(N184),Q184*N184,IF(ISNUMBER(R184),J184*R184," "))</f>
        <v/>
      </c>
      <c r="T184" t="inlineStr">
        <is>
          <t>CTH7</t>
        </is>
      </c>
      <c r="U184" t="inlineStr">
        <is>
          <t>Future</t>
        </is>
      </c>
      <c r="AG184" s="6" t="n">
        <v>29.43301299</v>
      </c>
    </row>
    <row r="185">
      <c r="A185" t="inlineStr">
        <is>
          <t>CTA</t>
        </is>
      </c>
      <c r="B185" t="inlineStr">
        <is>
          <t>COPPER FUTURE DEC26</t>
        </is>
      </c>
      <c r="C185" t="inlineStr">
        <is>
          <t>HGZ6 Comdty</t>
        </is>
      </c>
      <c r="F185" t="inlineStr">
        <is>
          <t>COPPER FUTURE DEC26</t>
        </is>
      </c>
      <c r="G185" s="1" t="n">
        <v>715</v>
      </c>
      <c r="H185" s="1" t="n">
        <v>675.35</v>
      </c>
      <c r="I185" s="2" t="n">
        <v>120718812.5</v>
      </c>
      <c r="J185" s="3" t="n">
        <v>0.0827745</v>
      </c>
      <c r="K185" s="4" t="n">
        <v>1462487281.940383</v>
      </c>
      <c r="L185" s="5" t="n">
        <v>49550001</v>
      </c>
      <c r="M185" s="6" t="n">
        <v>29.5153835</v>
      </c>
      <c r="N185" s="7">
        <f>IF(ISNUMBER(_xll.BDP($C185, "DELTA_MID")),_xll.BDP($C185, "DELTA_MID")," ")</f>
        <v/>
      </c>
      <c r="O185" s="7">
        <f>IF(ISNUMBER(N185),_xll.BDP($C185, "OPT_UNDL_TICKER"),"")</f>
        <v/>
      </c>
      <c r="P185" s="8">
        <f>IF(ISNUMBER(N185),_xll.BDP($C185, "OPT_UNDL_PX")," ")</f>
        <v/>
      </c>
      <c r="Q185" s="7">
        <f>IF(ISNUMBER(N185),+G185*_xll.BDP($C185, "PX_POS_MULT_FACTOR")*P185/K185," ")</f>
        <v/>
      </c>
      <c r="R185" s="8">
        <f>IF(OR($A185="TUA",$A185="TYA"),"",IF(ISNUMBER(_xll.BDP($C185,"DUR_ADJ_OAS_MID")),_xll.BDP($C185,"DUR_ADJ_OAS_MID"),IF(ISNUMBER(_xll.BDP($E185&amp;" ISIN","DUR_ADJ_OAS_MID")),_xll.BDP($E185&amp;" ISIN","DUR_ADJ_OAS_MID")," ")))</f>
        <v/>
      </c>
      <c r="S185" s="7">
        <f>IF(ISNUMBER(N185),Q185*N185,IF(ISNUMBER(R185),J185*R185," "))</f>
        <v/>
      </c>
      <c r="T185" t="inlineStr">
        <is>
          <t>HGZ6</t>
        </is>
      </c>
      <c r="U185" t="inlineStr">
        <is>
          <t>Future</t>
        </is>
      </c>
      <c r="AG185" s="6" t="n">
        <v>29.43301299</v>
      </c>
    </row>
    <row r="186">
      <c r="A186" t="inlineStr">
        <is>
          <t>CTA</t>
        </is>
      </c>
      <c r="B186" t="inlineStr">
        <is>
          <t>NY HARB ULSD FUT NOV26</t>
        </is>
      </c>
      <c r="C186" t="inlineStr">
        <is>
          <t>HOX6 Comdty</t>
        </is>
      </c>
      <c r="F186" t="inlineStr">
        <is>
          <t>NY HARB ULSD FUT NOV26</t>
        </is>
      </c>
      <c r="G186" s="1" t="n">
        <v>943</v>
      </c>
      <c r="H186" s="1" t="n">
        <v>463.36</v>
      </c>
      <c r="I186" s="2" t="n">
        <v>183518361.6</v>
      </c>
      <c r="J186" s="3" t="n">
        <v>0.12583491</v>
      </c>
      <c r="K186" s="4" t="n">
        <v>1462487281.940383</v>
      </c>
      <c r="L186" s="5" t="n">
        <v>49550001</v>
      </c>
      <c r="M186" s="6" t="n">
        <v>29.5153835</v>
      </c>
      <c r="N186" s="7">
        <f>IF(ISNUMBER(_xll.BDP($C186, "DELTA_MID")),_xll.BDP($C186, "DELTA_MID")," ")</f>
        <v/>
      </c>
      <c r="O186" s="7">
        <f>IF(ISNUMBER(N186),_xll.BDP($C186, "OPT_UNDL_TICKER"),"")</f>
        <v/>
      </c>
      <c r="P186" s="8">
        <f>IF(ISNUMBER(N186),_xll.BDP($C186, "OPT_UNDL_PX")," ")</f>
        <v/>
      </c>
      <c r="Q186" s="7">
        <f>IF(ISNUMBER(N186),+G186*_xll.BDP($C186, "PX_POS_MULT_FACTOR")*P186/K186," ")</f>
        <v/>
      </c>
      <c r="R186" s="8">
        <f>IF(OR($A186="TUA",$A186="TYA"),"",IF(ISNUMBER(_xll.BDP($C186,"DUR_ADJ_OAS_MID")),_xll.BDP($C186,"DUR_ADJ_OAS_MID"),IF(ISNUMBER(_xll.BDP($E186&amp;" ISIN","DUR_ADJ_OAS_MID")),_xll.BDP($E186&amp;" ISIN","DUR_ADJ_OAS_MID")," ")))</f>
        <v/>
      </c>
      <c r="S186" s="7">
        <f>IF(ISNUMBER(N186),Q186*N186,IF(ISNUMBER(R186),J186*R186," "))</f>
        <v/>
      </c>
      <c r="T186" t="inlineStr">
        <is>
          <t>HOX6</t>
        </is>
      </c>
      <c r="U186" t="inlineStr">
        <is>
          <t>Future</t>
        </is>
      </c>
      <c r="AG186" s="6" t="n">
        <v>29.43301299</v>
      </c>
    </row>
    <row r="187">
      <c r="A187" t="inlineStr">
        <is>
          <t>CTA</t>
        </is>
      </c>
      <c r="B187" t="inlineStr">
        <is>
          <t>NY HARB ULSD FUT DEC26</t>
        </is>
      </c>
      <c r="C187" t="inlineStr">
        <is>
          <t>HOZ6 Comdty</t>
        </is>
      </c>
      <c r="F187" t="inlineStr">
        <is>
          <t>NY HARB ULSD FUT DEC26</t>
        </is>
      </c>
      <c r="G187" s="1" t="n">
        <v>411</v>
      </c>
      <c r="H187" s="1" t="n">
        <v>451.71</v>
      </c>
      <c r="I187" s="2" t="n">
        <v>77974180.2</v>
      </c>
      <c r="J187" s="3" t="n">
        <v>0.05346535</v>
      </c>
      <c r="K187" s="4" t="n">
        <v>1462487281.940383</v>
      </c>
      <c r="L187" s="5" t="n">
        <v>49550001</v>
      </c>
      <c r="M187" s="6" t="n">
        <v>29.5153835</v>
      </c>
      <c r="N187" s="7">
        <f>IF(ISNUMBER(_xll.BDP($C187, "DELTA_MID")),_xll.BDP($C187, "DELTA_MID")," ")</f>
        <v/>
      </c>
      <c r="O187" s="7">
        <f>IF(ISNUMBER(N187),_xll.BDP($C187, "OPT_UNDL_TICKER"),"")</f>
        <v/>
      </c>
      <c r="P187" s="8">
        <f>IF(ISNUMBER(N187),_xll.BDP($C187, "OPT_UNDL_PX")," ")</f>
        <v/>
      </c>
      <c r="Q187" s="7">
        <f>IF(ISNUMBER(N187),+G187*_xll.BDP($C187, "PX_POS_MULT_FACTOR")*P187/K187," ")</f>
        <v/>
      </c>
      <c r="R187" s="8">
        <f>IF(OR($A187="TUA",$A187="TYA"),"",IF(ISNUMBER(_xll.BDP($C187,"DUR_ADJ_OAS_MID")),_xll.BDP($C187,"DUR_ADJ_OAS_MID"),IF(ISNUMBER(_xll.BDP($E187&amp;" ISIN","DUR_ADJ_OAS_MID")),_xll.BDP($E187&amp;" ISIN","DUR_ADJ_OAS_MID")," ")))</f>
        <v/>
      </c>
      <c r="S187" s="7">
        <f>IF(ISNUMBER(N187),Q187*N187,IF(ISNUMBER(R187),J187*R187," "))</f>
        <v/>
      </c>
      <c r="T187" t="inlineStr">
        <is>
          <t>HOZ6</t>
        </is>
      </c>
      <c r="U187" t="inlineStr">
        <is>
          <t>Future</t>
        </is>
      </c>
      <c r="AG187" s="6" t="n">
        <v>29.43301299</v>
      </c>
    </row>
    <row r="188">
      <c r="A188" t="inlineStr">
        <is>
          <t>CTA</t>
        </is>
      </c>
      <c r="B188" t="inlineStr">
        <is>
          <t>KC HRW WHEAT FUT MAR27</t>
        </is>
      </c>
      <c r="C188" t="inlineStr">
        <is>
          <t>KWH7 Comdty</t>
        </is>
      </c>
      <c r="F188" t="inlineStr">
        <is>
          <t>KC HRW WHEAT FUT MAR27</t>
        </is>
      </c>
      <c r="G188" s="1" t="n">
        <v>2200</v>
      </c>
      <c r="H188" s="1" t="n">
        <v>785.5</v>
      </c>
      <c r="I188" s="2" t="n">
        <v>86405000</v>
      </c>
      <c r="J188" s="3" t="n">
        <v>0.0592462</v>
      </c>
      <c r="K188" s="4" t="n">
        <v>1462487281.940383</v>
      </c>
      <c r="L188" s="5" t="n">
        <v>49550001</v>
      </c>
      <c r="M188" s="6" t="n">
        <v>29.5153835</v>
      </c>
      <c r="N188" s="7">
        <f>IF(ISNUMBER(_xll.BDP($C188, "DELTA_MID")),_xll.BDP($C188, "DELTA_MID")," ")</f>
        <v/>
      </c>
      <c r="O188" s="7">
        <f>IF(ISNUMBER(N188),_xll.BDP($C188, "OPT_UNDL_TICKER"),"")</f>
        <v/>
      </c>
      <c r="P188" s="8">
        <f>IF(ISNUMBER(N188),_xll.BDP($C188, "OPT_UNDL_PX")," ")</f>
        <v/>
      </c>
      <c r="Q188" s="7">
        <f>IF(ISNUMBER(N188),+G188*_xll.BDP($C188, "PX_POS_MULT_FACTOR")*P188/K188," ")</f>
        <v/>
      </c>
      <c r="R188" s="8">
        <f>IF(OR($A188="TUA",$A188="TYA"),"",IF(ISNUMBER(_xll.BDP($C188,"DUR_ADJ_OAS_MID")),_xll.BDP($C188,"DUR_ADJ_OAS_MID"),IF(ISNUMBER(_xll.BDP($E188&amp;" ISIN","DUR_ADJ_OAS_MID")),_xll.BDP($E188&amp;" ISIN","DUR_ADJ_OAS_MID")," ")))</f>
        <v/>
      </c>
      <c r="S188" s="7">
        <f>IF(ISNUMBER(N188),Q188*N188,IF(ISNUMBER(R188),J188*R188," "))</f>
        <v/>
      </c>
      <c r="T188" t="inlineStr">
        <is>
          <t>KWH7</t>
        </is>
      </c>
      <c r="U188" t="inlineStr">
        <is>
          <t>Future</t>
        </is>
      </c>
      <c r="AG188" s="6" t="n">
        <v>29.43301299</v>
      </c>
    </row>
    <row r="189">
      <c r="A189" t="inlineStr">
        <is>
          <t>CTA</t>
        </is>
      </c>
      <c r="B189" t="inlineStr">
        <is>
          <t>KC HRW WHEAT FUT DEC26</t>
        </is>
      </c>
      <c r="C189" t="inlineStr">
        <is>
          <t>KWZ6 Comdty</t>
        </is>
      </c>
      <c r="F189" t="inlineStr">
        <is>
          <t>KC HRW WHEAT FUT DEC26</t>
        </is>
      </c>
      <c r="G189" s="1" t="n">
        <v>750</v>
      </c>
      <c r="H189" s="1" t="n">
        <v>771.75</v>
      </c>
      <c r="I189" s="2" t="n">
        <v>28940625</v>
      </c>
      <c r="J189" s="3" t="n">
        <v>0.01984401</v>
      </c>
      <c r="K189" s="4" t="n">
        <v>1462487281.940383</v>
      </c>
      <c r="L189" s="5" t="n">
        <v>49550001</v>
      </c>
      <c r="M189" s="6" t="n">
        <v>29.5153835</v>
      </c>
      <c r="N189" s="7">
        <f>IF(ISNUMBER(_xll.BDP($C189, "DELTA_MID")),_xll.BDP($C189, "DELTA_MID")," ")</f>
        <v/>
      </c>
      <c r="O189" s="7">
        <f>IF(ISNUMBER(N189),_xll.BDP($C189, "OPT_UNDL_TICKER"),"")</f>
        <v/>
      </c>
      <c r="P189" s="8">
        <f>IF(ISNUMBER(N189),_xll.BDP($C189, "OPT_UNDL_PX")," ")</f>
        <v/>
      </c>
      <c r="Q189" s="7">
        <f>IF(ISNUMBER(N189),+G189*_xll.BDP($C189, "PX_POS_MULT_FACTOR")*P189/K189," ")</f>
        <v/>
      </c>
      <c r="R189" s="8">
        <f>IF(OR($A189="TUA",$A189="TYA"),"",IF(ISNUMBER(_xll.BDP($C189,"DUR_ADJ_OAS_MID")),_xll.BDP($C189,"DUR_ADJ_OAS_MID"),IF(ISNUMBER(_xll.BDP($E189&amp;" ISIN","DUR_ADJ_OAS_MID")),_xll.BDP($E189&amp;" ISIN","DUR_ADJ_OAS_MID")," ")))</f>
        <v/>
      </c>
      <c r="S189" s="7">
        <f>IF(ISNUMBER(N189),Q189*N189,IF(ISNUMBER(R189),J189*R189," "))</f>
        <v/>
      </c>
      <c r="T189" t="inlineStr">
        <is>
          <t>KWZ6</t>
        </is>
      </c>
      <c r="U189" t="inlineStr">
        <is>
          <t>Future</t>
        </is>
      </c>
      <c r="AG189" s="6" t="n">
        <v>29.43301299</v>
      </c>
    </row>
    <row r="190">
      <c r="A190" t="inlineStr">
        <is>
          <t>CTA</t>
        </is>
      </c>
      <c r="B190" t="inlineStr">
        <is>
          <t>LIVE CATTLE FUTR FEB27</t>
        </is>
      </c>
      <c r="C190" t="inlineStr">
        <is>
          <t>LCG7 Comdty</t>
        </is>
      </c>
      <c r="F190" t="inlineStr">
        <is>
          <t>LIVE CATTLE FUTR FEB27</t>
        </is>
      </c>
      <c r="G190" s="1" t="n">
        <v>-717</v>
      </c>
      <c r="H190" s="1" t="n">
        <v>223.65</v>
      </c>
      <c r="I190" s="2" t="n">
        <v>-64142820.00000001</v>
      </c>
      <c r="J190" s="3" t="n">
        <v>-0.04398146</v>
      </c>
      <c r="K190" s="4" t="n">
        <v>1462487281.940383</v>
      </c>
      <c r="L190" s="5" t="n">
        <v>49550001</v>
      </c>
      <c r="M190" s="6" t="n">
        <v>29.5153835</v>
      </c>
      <c r="N190" s="7">
        <f>IF(ISNUMBER(_xll.BDP($C190, "DELTA_MID")),_xll.BDP($C190, "DELTA_MID")," ")</f>
        <v/>
      </c>
      <c r="O190" s="7">
        <f>IF(ISNUMBER(N190),_xll.BDP($C190, "OPT_UNDL_TICKER"),"")</f>
        <v/>
      </c>
      <c r="P190" s="8">
        <f>IF(ISNUMBER(N190),_xll.BDP($C190, "OPT_UNDL_PX")," ")</f>
        <v/>
      </c>
      <c r="Q190" s="7">
        <f>IF(ISNUMBER(N190),+G190*_xll.BDP($C190, "PX_POS_MULT_FACTOR")*P190/K190," ")</f>
        <v/>
      </c>
      <c r="R190" s="8">
        <f>IF(OR($A190="TUA",$A190="TYA"),"",IF(ISNUMBER(_xll.BDP($C190,"DUR_ADJ_OAS_MID")),_xll.BDP($C190,"DUR_ADJ_OAS_MID"),IF(ISNUMBER(_xll.BDP($E190&amp;" ISIN","DUR_ADJ_OAS_MID")),_xll.BDP($E190&amp;" ISIN","DUR_ADJ_OAS_MID")," ")))</f>
        <v/>
      </c>
      <c r="S190" s="7">
        <f>IF(ISNUMBER(N190),Q190*N190,IF(ISNUMBER(R190),J190*R190," "))</f>
        <v/>
      </c>
      <c r="T190" t="inlineStr">
        <is>
          <t>LCG7</t>
        </is>
      </c>
      <c r="U190" t="inlineStr">
        <is>
          <t>Future</t>
        </is>
      </c>
      <c r="AG190" s="6" t="n">
        <v>29.43301299</v>
      </c>
    </row>
    <row r="191">
      <c r="A191" t="inlineStr">
        <is>
          <t>CTA</t>
        </is>
      </c>
      <c r="B191" t="inlineStr">
        <is>
          <t>LIVE CATTLE FUTR DEC26</t>
        </is>
      </c>
      <c r="C191" t="inlineStr">
        <is>
          <t>LCZ6 Comdty</t>
        </is>
      </c>
      <c r="F191" t="inlineStr">
        <is>
          <t>LIVE CATTLE FUTR DEC26</t>
        </is>
      </c>
      <c r="G191" s="1" t="n">
        <v>-1076</v>
      </c>
      <c r="H191" s="1" t="n">
        <v>222.35</v>
      </c>
      <c r="I191" s="2" t="n">
        <v>-95699440</v>
      </c>
      <c r="J191" s="3" t="n">
        <v>-0.06561921</v>
      </c>
      <c r="K191" s="4" t="n">
        <v>1462487281.940383</v>
      </c>
      <c r="L191" s="5" t="n">
        <v>49550001</v>
      </c>
      <c r="M191" s="6" t="n">
        <v>29.5153835</v>
      </c>
      <c r="N191" s="7">
        <f>IF(ISNUMBER(_xll.BDP($C191, "DELTA_MID")),_xll.BDP($C191, "DELTA_MID")," ")</f>
        <v/>
      </c>
      <c r="O191" s="7">
        <f>IF(ISNUMBER(N191),_xll.BDP($C191, "OPT_UNDL_TICKER"),"")</f>
        <v/>
      </c>
      <c r="P191" s="8">
        <f>IF(ISNUMBER(N191),_xll.BDP($C191, "OPT_UNDL_PX")," ")</f>
        <v/>
      </c>
      <c r="Q191" s="7">
        <f>IF(ISNUMBER(N191),+G191*_xll.BDP($C191, "PX_POS_MULT_FACTOR")*P191/K191," ")</f>
        <v/>
      </c>
      <c r="R191" s="8">
        <f>IF(OR($A191="TUA",$A191="TYA"),"",IF(ISNUMBER(_xll.BDP($C191,"DUR_ADJ_OAS_MID")),_xll.BDP($C191,"DUR_ADJ_OAS_MID"),IF(ISNUMBER(_xll.BDP($E191&amp;" ISIN","DUR_ADJ_OAS_MID")),_xll.BDP($E191&amp;" ISIN","DUR_ADJ_OAS_MID")," ")))</f>
        <v/>
      </c>
      <c r="S191" s="7">
        <f>IF(ISNUMBER(N191),Q191*N191,IF(ISNUMBER(R191),J191*R191," "))</f>
        <v/>
      </c>
      <c r="T191" t="inlineStr">
        <is>
          <t>LCZ6</t>
        </is>
      </c>
      <c r="U191" t="inlineStr">
        <is>
          <t>Future</t>
        </is>
      </c>
      <c r="AG191" s="6" t="n">
        <v>29.43301299</v>
      </c>
    </row>
    <row r="192">
      <c r="A192" t="inlineStr">
        <is>
          <t>CTA</t>
        </is>
      </c>
      <c r="B192" t="inlineStr">
        <is>
          <t>LOW SU GASOIL G NOV26</t>
        </is>
      </c>
      <c r="C192" t="inlineStr">
        <is>
          <t>QSX6 Comdty</t>
        </is>
      </c>
      <c r="F192" t="inlineStr">
        <is>
          <t>LOW SU GASOIL G NOV26</t>
        </is>
      </c>
      <c r="G192" s="1" t="n">
        <v>500</v>
      </c>
      <c r="H192" s="1" t="n">
        <v>1417.25</v>
      </c>
      <c r="I192" s="2" t="n">
        <v>70862500</v>
      </c>
      <c r="J192" s="3" t="n">
        <v>0.04858901</v>
      </c>
      <c r="K192" s="4" t="n">
        <v>1462487281.940383</v>
      </c>
      <c r="L192" s="5" t="n">
        <v>49550001</v>
      </c>
      <c r="M192" s="6" t="n">
        <v>29.5153835</v>
      </c>
      <c r="N192" s="7">
        <f>IF(ISNUMBER(_xll.BDP($C192, "DELTA_MID")),_xll.BDP($C192, "DELTA_MID")," ")</f>
        <v/>
      </c>
      <c r="O192" s="7">
        <f>IF(ISNUMBER(N192),_xll.BDP($C192, "OPT_UNDL_TICKER"),"")</f>
        <v/>
      </c>
      <c r="P192" s="8">
        <f>IF(ISNUMBER(N192),_xll.BDP($C192, "OPT_UNDL_PX")," ")</f>
        <v/>
      </c>
      <c r="Q192" s="7">
        <f>IF(ISNUMBER(N192),+G192*_xll.BDP($C192, "PX_POS_MULT_FACTOR")*P192/K192," ")</f>
        <v/>
      </c>
      <c r="R192" s="8">
        <f>IF(OR($A192="TUA",$A192="TYA"),"",IF(ISNUMBER(_xll.BDP($C192,"DUR_ADJ_OAS_MID")),_xll.BDP($C192,"DUR_ADJ_OAS_MID"),IF(ISNUMBER(_xll.BDP($E192&amp;" ISIN","DUR_ADJ_OAS_MID")),_xll.BDP($E192&amp;" ISIN","DUR_ADJ_OAS_MID")," ")))</f>
        <v/>
      </c>
      <c r="S192" s="7">
        <f>IF(ISNUMBER(N192),Q192*N192,IF(ISNUMBER(R192),J192*R192," "))</f>
        <v/>
      </c>
      <c r="T192" t="inlineStr">
        <is>
          <t>QSX6</t>
        </is>
      </c>
      <c r="U192" t="inlineStr">
        <is>
          <t>Future</t>
        </is>
      </c>
      <c r="AG192" s="6" t="n">
        <v>29.43301299</v>
      </c>
    </row>
    <row r="193">
      <c r="A193" t="inlineStr">
        <is>
          <t>CTA</t>
        </is>
      </c>
      <c r="B193" t="inlineStr">
        <is>
          <t>LOW SU GASOIL G DEC26</t>
        </is>
      </c>
      <c r="C193" t="inlineStr">
        <is>
          <t>QSZ6 Comdty</t>
        </is>
      </c>
      <c r="F193" t="inlineStr">
        <is>
          <t>LOW SU GASOIL G DEC26</t>
        </is>
      </c>
      <c r="G193" s="1" t="n">
        <v>655</v>
      </c>
      <c r="H193" s="1" t="n">
        <v>1344</v>
      </c>
      <c r="I193" s="2" t="n">
        <v>88032000</v>
      </c>
      <c r="J193" s="3" t="n">
        <v>0.0603618</v>
      </c>
      <c r="K193" s="4" t="n">
        <v>1462487281.940383</v>
      </c>
      <c r="L193" s="5" t="n">
        <v>49550001</v>
      </c>
      <c r="M193" s="6" t="n">
        <v>29.5153835</v>
      </c>
      <c r="N193" s="7">
        <f>IF(ISNUMBER(_xll.BDP($C193, "DELTA_MID")),_xll.BDP($C193, "DELTA_MID")," ")</f>
        <v/>
      </c>
      <c r="O193" s="7">
        <f>IF(ISNUMBER(N193),_xll.BDP($C193, "OPT_UNDL_TICKER"),"")</f>
        <v/>
      </c>
      <c r="P193" s="8">
        <f>IF(ISNUMBER(N193),_xll.BDP($C193, "OPT_UNDL_PX")," ")</f>
        <v/>
      </c>
      <c r="Q193" s="7">
        <f>IF(ISNUMBER(N193),+G193*_xll.BDP($C193, "PX_POS_MULT_FACTOR")*P193/K193," ")</f>
        <v/>
      </c>
      <c r="R193" s="8">
        <f>IF(OR($A193="TUA",$A193="TYA"),"",IF(ISNUMBER(_xll.BDP($C193,"DUR_ADJ_OAS_MID")),_xll.BDP($C193,"DUR_ADJ_OAS_MID"),IF(ISNUMBER(_xll.BDP($E193&amp;" ISIN","DUR_ADJ_OAS_MID")),_xll.BDP($E193&amp;" ISIN","DUR_ADJ_OAS_MID")," ")))</f>
        <v/>
      </c>
      <c r="S193" s="7">
        <f>IF(ISNUMBER(N193),Q193*N193,IF(ISNUMBER(R193),J193*R193," "))</f>
        <v/>
      </c>
      <c r="T193" t="inlineStr">
        <is>
          <t>QSZ6</t>
        </is>
      </c>
      <c r="U193" t="inlineStr">
        <is>
          <t>Future</t>
        </is>
      </c>
      <c r="AG193" s="6" t="n">
        <v>29.43301299</v>
      </c>
    </row>
    <row r="194">
      <c r="A194" t="inlineStr">
        <is>
          <t>CTA</t>
        </is>
      </c>
      <c r="B194" t="inlineStr">
        <is>
          <t>SOYBEAN FUTURE JAN27</t>
        </is>
      </c>
      <c r="C194" t="inlineStr">
        <is>
          <t>S F7 Comdty</t>
        </is>
      </c>
      <c r="F194" t="inlineStr">
        <is>
          <t>SOYBEAN FUTURE JAN27</t>
        </is>
      </c>
      <c r="G194" s="1" t="n">
        <v>700</v>
      </c>
      <c r="H194" s="1" t="n">
        <v>1333.75</v>
      </c>
      <c r="I194" s="2" t="n">
        <v>46681250</v>
      </c>
      <c r="J194" s="3" t="n">
        <v>0.03200841</v>
      </c>
      <c r="K194" s="4" t="n">
        <v>1462487281.940383</v>
      </c>
      <c r="L194" s="5" t="n">
        <v>49550001</v>
      </c>
      <c r="M194" s="6" t="n">
        <v>29.5153835</v>
      </c>
      <c r="N194" s="7">
        <f>IF(ISNUMBER(_xll.BDP($C194, "DELTA_MID")),_xll.BDP($C194, "DELTA_MID")," ")</f>
        <v/>
      </c>
      <c r="O194" s="7">
        <f>IF(ISNUMBER(N194),_xll.BDP($C194, "OPT_UNDL_TICKER"),"")</f>
        <v/>
      </c>
      <c r="P194" s="8">
        <f>IF(ISNUMBER(N194),_xll.BDP($C194, "OPT_UNDL_PX")," ")</f>
        <v/>
      </c>
      <c r="Q194" s="7">
        <f>IF(ISNUMBER(N194),+G194*_xll.BDP($C194, "PX_POS_MULT_FACTOR")*P194/K194," ")</f>
        <v/>
      </c>
      <c r="R194" s="8">
        <f>IF(OR($A194="TUA",$A194="TYA"),"",IF(ISNUMBER(_xll.BDP($C194,"DUR_ADJ_OAS_MID")),_xll.BDP($C194,"DUR_ADJ_OAS_MID"),IF(ISNUMBER(_xll.BDP($E194&amp;" ISIN","DUR_ADJ_OAS_MID")),_xll.BDP($E194&amp;" ISIN","DUR_ADJ_OAS_MID")," ")))</f>
        <v/>
      </c>
      <c r="S194" s="7">
        <f>IF(ISNUMBER(N194),Q194*N194,IF(ISNUMBER(R194),J194*R194," "))</f>
        <v/>
      </c>
      <c r="T194" t="inlineStr">
        <is>
          <t>S F7</t>
        </is>
      </c>
      <c r="U194" t="inlineStr">
        <is>
          <t>Future</t>
        </is>
      </c>
      <c r="AG194" s="6" t="n">
        <v>29.43301299</v>
      </c>
    </row>
    <row r="195">
      <c r="A195" t="inlineStr">
        <is>
          <t>CTA</t>
        </is>
      </c>
      <c r="B195" t="inlineStr">
        <is>
          <t>SOYBEAN MEAL FUTR JAN27</t>
        </is>
      </c>
      <c r="C195" t="inlineStr">
        <is>
          <t>SMF7 Comdty</t>
        </is>
      </c>
      <c r="F195" t="inlineStr">
        <is>
          <t>SOYBEAN MEAL FUTR JAN27</t>
        </is>
      </c>
      <c r="G195" s="1" t="n">
        <v>3210</v>
      </c>
      <c r="H195" s="1" t="n">
        <v>370.3</v>
      </c>
      <c r="I195" s="2" t="n">
        <v>118866300</v>
      </c>
      <c r="J195" s="3" t="n">
        <v>0.08150427</v>
      </c>
      <c r="K195" s="4" t="n">
        <v>1462487281.940383</v>
      </c>
      <c r="L195" s="5" t="n">
        <v>49550001</v>
      </c>
      <c r="M195" s="6" t="n">
        <v>29.5153835</v>
      </c>
      <c r="N195" s="7">
        <f>IF(ISNUMBER(_xll.BDP($C195, "DELTA_MID")),_xll.BDP($C195, "DELTA_MID")," ")</f>
        <v/>
      </c>
      <c r="O195" s="7">
        <f>IF(ISNUMBER(N195),_xll.BDP($C195, "OPT_UNDL_TICKER"),"")</f>
        <v/>
      </c>
      <c r="P195" s="8">
        <f>IF(ISNUMBER(N195),_xll.BDP($C195, "OPT_UNDL_PX")," ")</f>
        <v/>
      </c>
      <c r="Q195" s="7">
        <f>IF(ISNUMBER(N195),+G195*_xll.BDP($C195, "PX_POS_MULT_FACTOR")*P195/K195," ")</f>
        <v/>
      </c>
      <c r="R195" s="8">
        <f>IF(OR($A195="TUA",$A195="TYA"),"",IF(ISNUMBER(_xll.BDP($C195,"DUR_ADJ_OAS_MID")),_xll.BDP($C195,"DUR_ADJ_OAS_MID"),IF(ISNUMBER(_xll.BDP($E195&amp;" ISIN","DUR_ADJ_OAS_MID")),_xll.BDP($E195&amp;" ISIN","DUR_ADJ_OAS_MID")," ")))</f>
        <v/>
      </c>
      <c r="S195" s="7">
        <f>IF(ISNUMBER(N195),Q195*N195,IF(ISNUMBER(R195),J195*R195," "))</f>
        <v/>
      </c>
      <c r="T195" t="inlineStr">
        <is>
          <t>SMF7</t>
        </is>
      </c>
      <c r="U195" t="inlineStr">
        <is>
          <t>Future</t>
        </is>
      </c>
      <c r="AG195" s="6" t="n">
        <v>29.43301299</v>
      </c>
    </row>
    <row r="196">
      <c r="A196" t="inlineStr">
        <is>
          <t>CTA</t>
        </is>
      </c>
      <c r="B196" t="inlineStr">
        <is>
          <t>SIMPLIFY E GOVT MONEY MKT ETF</t>
        </is>
      </c>
      <c r="C196" t="inlineStr">
        <is>
          <t>SBIL</t>
        </is>
      </c>
      <c r="D196" t="inlineStr">
        <is>
          <t>BNVVNP8</t>
        </is>
      </c>
      <c r="E196" t="inlineStr">
        <is>
          <t>US82889N2696</t>
        </is>
      </c>
      <c r="F196" t="inlineStr">
        <is>
          <t>82889N269</t>
        </is>
      </c>
      <c r="G196" s="1" t="n">
        <v>10721048</v>
      </c>
      <c r="H196" s="1" t="n">
        <v>100.29</v>
      </c>
      <c r="I196" s="2" t="n">
        <v>1075213903.92</v>
      </c>
      <c r="J196" s="3" t="n">
        <v>0.73725289</v>
      </c>
      <c r="K196" s="4" t="n">
        <v>1462487281.940383</v>
      </c>
      <c r="L196" s="5" t="n">
        <v>49550001</v>
      </c>
      <c r="M196" s="6" t="n">
        <v>29.5153835</v>
      </c>
      <c r="N196" s="7">
        <f>IF(ISNUMBER(_xll.BDP($C196, "DELTA_MID")),_xll.BDP($C196, "DELTA_MID")," ")</f>
        <v/>
      </c>
      <c r="O196" s="7">
        <f>IF(ISNUMBER(N196),_xll.BDP($C196, "OPT_UNDL_TICKER"),"")</f>
        <v/>
      </c>
      <c r="P196" s="8">
        <f>IF(ISNUMBER(N196),_xll.BDP($C196, "OPT_UNDL_PX")," ")</f>
        <v/>
      </c>
      <c r="Q196" s="7">
        <f>IF(ISNUMBER(N196),+G196*_xll.BDP($C196, "PX_POS_MULT_FACTOR")*P196/K196," ")</f>
        <v/>
      </c>
      <c r="R196" s="8">
        <f>IF(OR($A196="TUA",$A196="TYA"),"",IF(ISNUMBER(_xll.BDP($C196,"DUR_ADJ_OAS_MID")),_xll.BDP($C196,"DUR_ADJ_OAS_MID"),IF(ISNUMBER(_xll.BDP($E196&amp;" ISIN","DUR_ADJ_OAS_MID")),_xll.BDP($E196&amp;" ISIN","DUR_ADJ_OAS_MID")," ")))</f>
        <v/>
      </c>
      <c r="S196" s="7">
        <f>IF(ISNUMBER(N196),Q196*N196,IF(ISNUMBER(R196),J196*R196," "))</f>
        <v/>
      </c>
      <c r="T196" t="inlineStr">
        <is>
          <t>82889N269</t>
        </is>
      </c>
      <c r="U196" t="inlineStr">
        <is>
          <t>Fund</t>
        </is>
      </c>
      <c r="AG196" s="6" t="n">
        <v>29.43301299</v>
      </c>
    </row>
    <row r="197">
      <c r="A197" t="inlineStr">
        <is>
          <t>CTA</t>
        </is>
      </c>
      <c r="B197" t="inlineStr">
        <is>
          <t>B 1/12/27 Govt</t>
        </is>
      </c>
      <c r="C197" t="inlineStr">
        <is>
          <t>B 1/12/27 Govt</t>
        </is>
      </c>
      <c r="D197" t="inlineStr">
        <is>
          <t>BXCZSC1</t>
        </is>
      </c>
      <c r="E197" t="inlineStr">
        <is>
          <t>US912797WP81</t>
        </is>
      </c>
      <c r="F197" t="inlineStr">
        <is>
          <t>912797WP8</t>
        </is>
      </c>
      <c r="G197" s="1" t="n">
        <v>25000000</v>
      </c>
      <c r="H197" s="1" t="n">
        <v>98.754189</v>
      </c>
      <c r="I197" s="2" t="n">
        <v>24688547.25</v>
      </c>
      <c r="J197" s="3" t="n">
        <v>0.01692845</v>
      </c>
      <c r="K197" s="4" t="n">
        <v>1462487281.940383</v>
      </c>
      <c r="L197" s="5" t="n">
        <v>49550001</v>
      </c>
      <c r="M197" s="6" t="n">
        <v>29.5153835</v>
      </c>
      <c r="N197" s="7">
        <f>IF(ISNUMBER(_xll.BDP($C197, "DELTA_MID")),_xll.BDP($C197, "DELTA_MID")," ")</f>
        <v/>
      </c>
      <c r="O197" s="7">
        <f>IF(ISNUMBER(N197),_xll.BDP($C197, "OPT_UNDL_TICKER"),"")</f>
        <v/>
      </c>
      <c r="P197" s="8">
        <f>IF(ISNUMBER(N197),_xll.BDP($C197, "OPT_UNDL_PX")," ")</f>
        <v/>
      </c>
      <c r="Q197" s="7">
        <f>IF(ISNUMBER(N197),+G197*_xll.BDP($C197, "PX_POS_MULT_FACTOR")*P197/K197," ")</f>
        <v/>
      </c>
      <c r="R197" s="8">
        <f>IF(OR($A197="TUA",$A197="TYA"),"",IF(ISNUMBER(_xll.BDP($C197,"DUR_ADJ_OAS_MID")),_xll.BDP($C197,"DUR_ADJ_OAS_MID"),IF(ISNUMBER(_xll.BDP($E197&amp;" ISIN","DUR_ADJ_OAS_MID")),_xll.BDP($E197&amp;" ISIN","DUR_ADJ_OAS_MID")," ")))</f>
        <v/>
      </c>
      <c r="S197" s="7">
        <f>IF(ISNUMBER(N197),Q197*N197,IF(ISNUMBER(R197),J197*R197," "))</f>
        <v/>
      </c>
      <c r="T197" t="inlineStr">
        <is>
          <t>912797WP8</t>
        </is>
      </c>
      <c r="U197" t="inlineStr">
        <is>
          <t>Treasury Bill</t>
        </is>
      </c>
      <c r="AG197" s="6" t="n">
        <v>29.43301299</v>
      </c>
    </row>
    <row r="198">
      <c r="A198" t="inlineStr">
        <is>
          <t>CTA</t>
        </is>
      </c>
      <c r="B198" t="inlineStr">
        <is>
          <t>B 1/28/27 Govt</t>
        </is>
      </c>
      <c r="C198" t="inlineStr">
        <is>
          <t>B 1/28/27 Govt</t>
        </is>
      </c>
      <c r="D198" t="inlineStr">
        <is>
          <t>BXW2BR8</t>
        </is>
      </c>
      <c r="E198" t="inlineStr">
        <is>
          <t>US912797VU85</t>
        </is>
      </c>
      <c r="F198" t="inlineStr">
        <is>
          <t>912797VU8</t>
        </is>
      </c>
      <c r="G198" s="1" t="n">
        <v>2000000</v>
      </c>
      <c r="H198" s="1" t="n">
        <v>98.573925</v>
      </c>
      <c r="I198" s="2" t="n">
        <v>1971478.5</v>
      </c>
      <c r="J198" s="3" t="n">
        <v>0.0013518</v>
      </c>
      <c r="K198" s="4" t="n">
        <v>1462487281.940383</v>
      </c>
      <c r="L198" s="5" t="n">
        <v>49550001</v>
      </c>
      <c r="M198" s="6" t="n">
        <v>29.5153835</v>
      </c>
      <c r="N198" s="7">
        <f>IF(ISNUMBER(_xll.BDP($C198, "DELTA_MID")),_xll.BDP($C198, "DELTA_MID")," ")</f>
        <v/>
      </c>
      <c r="O198" s="7">
        <f>IF(ISNUMBER(N198),_xll.BDP($C198, "OPT_UNDL_TICKER"),"")</f>
        <v/>
      </c>
      <c r="P198" s="8">
        <f>IF(ISNUMBER(N198),_xll.BDP($C198, "OPT_UNDL_PX")," ")</f>
        <v/>
      </c>
      <c r="Q198" s="7">
        <f>IF(ISNUMBER(N198),+G198*_xll.BDP($C198, "PX_POS_MULT_FACTOR")*P198/K198," ")</f>
        <v/>
      </c>
      <c r="R198" s="8">
        <f>IF(OR($A198="TUA",$A198="TYA"),"",IF(ISNUMBER(_xll.BDP($C198,"DUR_ADJ_OAS_MID")),_xll.BDP($C198,"DUR_ADJ_OAS_MID"),IF(ISNUMBER(_xll.BDP($E198&amp;" ISIN","DUR_ADJ_OAS_MID")),_xll.BDP($E198&amp;" ISIN","DUR_ADJ_OAS_MID")," ")))</f>
        <v/>
      </c>
      <c r="S198" s="7">
        <f>IF(ISNUMBER(N198),Q198*N198,IF(ISNUMBER(R198),J198*R198," "))</f>
        <v/>
      </c>
      <c r="T198" t="inlineStr">
        <is>
          <t>912797VU8</t>
        </is>
      </c>
      <c r="U198" t="inlineStr">
        <is>
          <t>Treasury Bill</t>
        </is>
      </c>
      <c r="AG198" s="6" t="n">
        <v>29.43301299</v>
      </c>
    </row>
    <row r="199">
      <c r="A199" t="inlineStr">
        <is>
          <t>CTA</t>
        </is>
      </c>
      <c r="B199" t="inlineStr">
        <is>
          <t>B 1/5/27 Govt</t>
        </is>
      </c>
      <c r="C199" t="inlineStr">
        <is>
          <t>B 1/5/27 Govt</t>
        </is>
      </c>
      <c r="D199" t="inlineStr">
        <is>
          <t>BQZCL87</t>
        </is>
      </c>
      <c r="E199" t="inlineStr">
        <is>
          <t>US912797WN34</t>
        </is>
      </c>
      <c r="F199" t="inlineStr">
        <is>
          <t>912797WN3</t>
        </is>
      </c>
      <c r="G199" s="1" t="n">
        <v>20000000</v>
      </c>
      <c r="H199" s="1" t="n">
        <v>98.833561</v>
      </c>
      <c r="I199" s="2" t="n">
        <v>19766712.2</v>
      </c>
      <c r="J199" s="3" t="n">
        <v>0.01355364</v>
      </c>
      <c r="K199" s="4" t="n">
        <v>1462487281.940383</v>
      </c>
      <c r="L199" s="5" t="n">
        <v>49550001</v>
      </c>
      <c r="M199" s="6" t="n">
        <v>29.5153835</v>
      </c>
      <c r="N199" s="7">
        <f>IF(ISNUMBER(_xll.BDP($C199, "DELTA_MID")),_xll.BDP($C199, "DELTA_MID")," ")</f>
        <v/>
      </c>
      <c r="O199" s="7">
        <f>IF(ISNUMBER(N199),_xll.BDP($C199, "OPT_UNDL_TICKER"),"")</f>
        <v/>
      </c>
      <c r="P199" s="8">
        <f>IF(ISNUMBER(N199),_xll.BDP($C199, "OPT_UNDL_PX")," ")</f>
        <v/>
      </c>
      <c r="Q199" s="7">
        <f>IF(ISNUMBER(N199),+G199*_xll.BDP($C199, "PX_POS_MULT_FACTOR")*P199/K199," ")</f>
        <v/>
      </c>
      <c r="R199" s="8">
        <f>IF(OR($A199="TUA",$A199="TYA"),"",IF(ISNUMBER(_xll.BDP($C199,"DUR_ADJ_OAS_MID")),_xll.BDP($C199,"DUR_ADJ_OAS_MID"),IF(ISNUMBER(_xll.BDP($E199&amp;" ISIN","DUR_ADJ_OAS_MID")),_xll.BDP($E199&amp;" ISIN","DUR_ADJ_OAS_MID")," ")))</f>
        <v/>
      </c>
      <c r="S199" s="7">
        <f>IF(ISNUMBER(N199),Q199*N199,IF(ISNUMBER(R199),J199*R199," "))</f>
        <v/>
      </c>
      <c r="T199" t="inlineStr">
        <is>
          <t>912797WN3</t>
        </is>
      </c>
      <c r="U199" t="inlineStr">
        <is>
          <t>Treasury Bill</t>
        </is>
      </c>
      <c r="AG199" s="6" t="n">
        <v>29.43301299</v>
      </c>
    </row>
    <row r="200">
      <c r="A200" t="inlineStr">
        <is>
          <t>CTA</t>
        </is>
      </c>
      <c r="B200" t="inlineStr">
        <is>
          <t>B 11/10/26 Govt</t>
        </is>
      </c>
      <c r="C200" t="inlineStr">
        <is>
          <t>B 11/10/26 Govt</t>
        </is>
      </c>
      <c r="D200" t="inlineStr">
        <is>
          <t>BXM1HG6</t>
        </is>
      </c>
      <c r="E200" t="inlineStr">
        <is>
          <t>US912797VW42</t>
        </is>
      </c>
      <c r="F200" t="inlineStr">
        <is>
          <t>912797VW4</t>
        </is>
      </c>
      <c r="G200" s="1" t="n">
        <v>20000000</v>
      </c>
      <c r="H200" s="1" t="n">
        <v>99.48920099999999</v>
      </c>
      <c r="I200" s="2" t="n">
        <v>19897840.2</v>
      </c>
      <c r="J200" s="3" t="n">
        <v>0.01364356</v>
      </c>
      <c r="K200" s="4" t="n">
        <v>1462487281.940383</v>
      </c>
      <c r="L200" s="5" t="n">
        <v>49550001</v>
      </c>
      <c r="M200" s="6" t="n">
        <v>29.5153835</v>
      </c>
      <c r="N200" s="7">
        <f>IF(ISNUMBER(_xll.BDP($C200, "DELTA_MID")),_xll.BDP($C200, "DELTA_MID")," ")</f>
        <v/>
      </c>
      <c r="O200" s="7">
        <f>IF(ISNUMBER(N200),_xll.BDP($C200, "OPT_UNDL_TICKER"),"")</f>
        <v/>
      </c>
      <c r="P200" s="8">
        <f>IF(ISNUMBER(N200),_xll.BDP($C200, "OPT_UNDL_PX")," ")</f>
        <v/>
      </c>
      <c r="Q200" s="7">
        <f>IF(ISNUMBER(N200),+G200*_xll.BDP($C200, "PX_POS_MULT_FACTOR")*P200/K200," ")</f>
        <v/>
      </c>
      <c r="R200" s="8">
        <f>IF(OR($A200="TUA",$A200="TYA"),"",IF(ISNUMBER(_xll.BDP($C200,"DUR_ADJ_OAS_MID")),_xll.BDP($C200,"DUR_ADJ_OAS_MID"),IF(ISNUMBER(_xll.BDP($E200&amp;" ISIN","DUR_ADJ_OAS_MID")),_xll.BDP($E200&amp;" ISIN","DUR_ADJ_OAS_MID")," ")))</f>
        <v/>
      </c>
      <c r="S200" s="7">
        <f>IF(ISNUMBER(N200),Q200*N200,IF(ISNUMBER(R200),J200*R200," "))</f>
        <v/>
      </c>
      <c r="T200" t="inlineStr">
        <is>
          <t>912797VW4</t>
        </is>
      </c>
      <c r="U200" t="inlineStr">
        <is>
          <t>Treasury Bill</t>
        </is>
      </c>
      <c r="AG200" s="6" t="n">
        <v>29.43301299</v>
      </c>
    </row>
    <row r="201">
      <c r="A201" t="inlineStr">
        <is>
          <t>CTA</t>
        </is>
      </c>
      <c r="B201" t="inlineStr">
        <is>
          <t>B 11/12/26 Govt</t>
        </is>
      </c>
      <c r="C201" t="inlineStr">
        <is>
          <t>B 11/12/26 Govt</t>
        </is>
      </c>
      <c r="D201" t="inlineStr">
        <is>
          <t>BT9R101</t>
        </is>
      </c>
      <c r="E201" t="inlineStr">
        <is>
          <t>US912797UY17</t>
        </is>
      </c>
      <c r="F201" t="inlineStr">
        <is>
          <t>912797UY1</t>
        </is>
      </c>
      <c r="G201" s="1" t="n">
        <v>40000000</v>
      </c>
      <c r="H201" s="1" t="n">
        <v>99.46833599999999</v>
      </c>
      <c r="I201" s="2" t="n">
        <v>39787334.4</v>
      </c>
      <c r="J201" s="3" t="n">
        <v>0.02728139</v>
      </c>
      <c r="K201" s="4" t="n">
        <v>1462487281.940383</v>
      </c>
      <c r="L201" s="5" t="n">
        <v>49550001</v>
      </c>
      <c r="M201" s="6" t="n">
        <v>29.5153835</v>
      </c>
      <c r="N201" s="7">
        <f>IF(ISNUMBER(_xll.BDP($C201, "DELTA_MID")),_xll.BDP($C201, "DELTA_MID")," ")</f>
        <v/>
      </c>
      <c r="O201" s="7">
        <f>IF(ISNUMBER(N201),_xll.BDP($C201, "OPT_UNDL_TICKER"),"")</f>
        <v/>
      </c>
      <c r="P201" s="8">
        <f>IF(ISNUMBER(N201),_xll.BDP($C201, "OPT_UNDL_PX")," ")</f>
        <v/>
      </c>
      <c r="Q201" s="7">
        <f>IF(ISNUMBER(N201),+G201*_xll.BDP($C201, "PX_POS_MULT_FACTOR")*P201/K201," ")</f>
        <v/>
      </c>
      <c r="R201" s="8">
        <f>IF(OR($A201="TUA",$A201="TYA"),"",IF(ISNUMBER(_xll.BDP($C201,"DUR_ADJ_OAS_MID")),_xll.BDP($C201,"DUR_ADJ_OAS_MID"),IF(ISNUMBER(_xll.BDP($E201&amp;" ISIN","DUR_ADJ_OAS_MID")),_xll.BDP($E201&amp;" ISIN","DUR_ADJ_OAS_MID")," ")))</f>
        <v/>
      </c>
      <c r="S201" s="7">
        <f>IF(ISNUMBER(N201),Q201*N201,IF(ISNUMBER(R201),J201*R201," "))</f>
        <v/>
      </c>
      <c r="T201" t="inlineStr">
        <is>
          <t>912797UY1</t>
        </is>
      </c>
      <c r="U201" t="inlineStr">
        <is>
          <t>Treasury Bill</t>
        </is>
      </c>
      <c r="AG201" s="6" t="n">
        <v>29.43301299</v>
      </c>
    </row>
    <row r="202">
      <c r="A202" t="inlineStr">
        <is>
          <t>CTA</t>
        </is>
      </c>
      <c r="B202" t="inlineStr">
        <is>
          <t>B 11/17/26 Govt</t>
        </is>
      </c>
      <c r="C202" t="inlineStr">
        <is>
          <t>B 11/17/26 Govt</t>
        </is>
      </c>
      <c r="D202" t="inlineStr">
        <is>
          <t>BRCDQ07</t>
        </is>
      </c>
      <c r="E202" t="inlineStr">
        <is>
          <t>US912797VX25</t>
        </is>
      </c>
      <c r="F202" t="inlineStr">
        <is>
          <t>912797VX2</t>
        </is>
      </c>
      <c r="G202" s="1" t="n">
        <v>35000000</v>
      </c>
      <c r="H202" s="1" t="n">
        <v>99.41275</v>
      </c>
      <c r="I202" s="2" t="n">
        <v>34794462.5</v>
      </c>
      <c r="J202" s="3" t="n">
        <v>0.02385787</v>
      </c>
      <c r="K202" s="4" t="n">
        <v>1462487281.940383</v>
      </c>
      <c r="L202" s="5" t="n">
        <v>49550001</v>
      </c>
      <c r="M202" s="6" t="n">
        <v>29.5153835</v>
      </c>
      <c r="N202" s="7">
        <f>IF(ISNUMBER(_xll.BDP($C202, "DELTA_MID")),_xll.BDP($C202, "DELTA_MID")," ")</f>
        <v/>
      </c>
      <c r="O202" s="7">
        <f>IF(ISNUMBER(N202),_xll.BDP($C202, "OPT_UNDL_TICKER"),"")</f>
        <v/>
      </c>
      <c r="P202" s="8">
        <f>IF(ISNUMBER(N202),_xll.BDP($C202, "OPT_UNDL_PX")," ")</f>
        <v/>
      </c>
      <c r="Q202" s="7">
        <f>IF(ISNUMBER(N202),+G202*_xll.BDP($C202, "PX_POS_MULT_FACTOR")*P202/K202," ")</f>
        <v/>
      </c>
      <c r="R202" s="8">
        <f>IF(OR($A202="TUA",$A202="TYA"),"",IF(ISNUMBER(_xll.BDP($C202,"DUR_ADJ_OAS_MID")),_xll.BDP($C202,"DUR_ADJ_OAS_MID"),IF(ISNUMBER(_xll.BDP($E202&amp;" ISIN","DUR_ADJ_OAS_MID")),_xll.BDP($E202&amp;" ISIN","DUR_ADJ_OAS_MID")," ")))</f>
        <v/>
      </c>
      <c r="S202" s="7">
        <f>IF(ISNUMBER(N202),Q202*N202,IF(ISNUMBER(R202),J202*R202," "))</f>
        <v/>
      </c>
      <c r="T202" t="inlineStr">
        <is>
          <t>912797VX2</t>
        </is>
      </c>
      <c r="U202" t="inlineStr">
        <is>
          <t>Treasury Bill</t>
        </is>
      </c>
      <c r="AG202" s="6" t="n">
        <v>29.43301299</v>
      </c>
    </row>
    <row r="203">
      <c r="A203" t="inlineStr">
        <is>
          <t>CTA</t>
        </is>
      </c>
      <c r="B203" t="inlineStr">
        <is>
          <t>B 11/19/26 Govt</t>
        </is>
      </c>
      <c r="C203" t="inlineStr">
        <is>
          <t>B 11/19/26 Govt</t>
        </is>
      </c>
      <c r="D203" t="inlineStr">
        <is>
          <t>BVSVZ28</t>
        </is>
      </c>
      <c r="E203" t="inlineStr">
        <is>
          <t>US912797UZ81</t>
        </is>
      </c>
      <c r="F203" t="inlineStr">
        <is>
          <t>912797UZ8</t>
        </is>
      </c>
      <c r="G203" s="1" t="n">
        <v>35000000</v>
      </c>
      <c r="H203" s="1" t="n">
        <v>99.391778</v>
      </c>
      <c r="I203" s="2" t="n">
        <v>34787122.3</v>
      </c>
      <c r="J203" s="3" t="n">
        <v>0.02385284</v>
      </c>
      <c r="K203" s="4" t="n">
        <v>1462487281.940383</v>
      </c>
      <c r="L203" s="5" t="n">
        <v>49550001</v>
      </c>
      <c r="M203" s="6" t="n">
        <v>29.5153835</v>
      </c>
      <c r="N203" s="7">
        <f>IF(ISNUMBER(_xll.BDP($C203, "DELTA_MID")),_xll.BDP($C203, "DELTA_MID")," ")</f>
        <v/>
      </c>
      <c r="O203" s="7">
        <f>IF(ISNUMBER(N203),_xll.BDP($C203, "OPT_UNDL_TICKER"),"")</f>
        <v/>
      </c>
      <c r="P203" s="8">
        <f>IF(ISNUMBER(N203),_xll.BDP($C203, "OPT_UNDL_PX")," ")</f>
        <v/>
      </c>
      <c r="Q203" s="7">
        <f>IF(ISNUMBER(N203),+G203*_xll.BDP($C203, "PX_POS_MULT_FACTOR")*P203/K203," ")</f>
        <v/>
      </c>
      <c r="R203" s="8">
        <f>IF(OR($A203="TUA",$A203="TYA"),"",IF(ISNUMBER(_xll.BDP($C203,"DUR_ADJ_OAS_MID")),_xll.BDP($C203,"DUR_ADJ_OAS_MID"),IF(ISNUMBER(_xll.BDP($E203&amp;" ISIN","DUR_ADJ_OAS_MID")),_xll.BDP($E203&amp;" ISIN","DUR_ADJ_OAS_MID")," ")))</f>
        <v/>
      </c>
      <c r="S203" s="7">
        <f>IF(ISNUMBER(N203),Q203*N203,IF(ISNUMBER(R203),J203*R203," "))</f>
        <v/>
      </c>
      <c r="T203" t="inlineStr">
        <is>
          <t>912797UZ8</t>
        </is>
      </c>
      <c r="U203" t="inlineStr">
        <is>
          <t>Treasury Bill</t>
        </is>
      </c>
      <c r="AG203" s="6" t="n">
        <v>29.43301299</v>
      </c>
    </row>
    <row r="204">
      <c r="A204" t="inlineStr">
        <is>
          <t>CTA</t>
        </is>
      </c>
      <c r="B204" t="inlineStr">
        <is>
          <t>B 11/24/26 Govt</t>
        </is>
      </c>
      <c r="C204" t="inlineStr">
        <is>
          <t>B 11/24/26 Govt</t>
        </is>
      </c>
      <c r="D204" t="inlineStr">
        <is>
          <t>C04JZH3</t>
        </is>
      </c>
      <c r="E204" t="inlineStr">
        <is>
          <t>US912797VY08</t>
        </is>
      </c>
      <c r="F204" t="inlineStr">
        <is>
          <t>912797VY0</t>
        </is>
      </c>
      <c r="G204" s="1" t="n">
        <v>30000000</v>
      </c>
      <c r="H204" s="1" t="n">
        <v>99.333134</v>
      </c>
      <c r="I204" s="2" t="n">
        <v>29799940.2</v>
      </c>
      <c r="J204" s="3" t="n">
        <v>0.02043323</v>
      </c>
      <c r="K204" s="4" t="n">
        <v>1462487281.940383</v>
      </c>
      <c r="L204" s="5" t="n">
        <v>49550001</v>
      </c>
      <c r="M204" s="6" t="n">
        <v>29.5153835</v>
      </c>
      <c r="N204" s="7">
        <f>IF(ISNUMBER(_xll.BDP($C204, "DELTA_MID")),_xll.BDP($C204, "DELTA_MID")," ")</f>
        <v/>
      </c>
      <c r="O204" s="7">
        <f>IF(ISNUMBER(N204),_xll.BDP($C204, "OPT_UNDL_TICKER"),"")</f>
        <v/>
      </c>
      <c r="P204" s="8">
        <f>IF(ISNUMBER(N204),_xll.BDP($C204, "OPT_UNDL_PX")," ")</f>
        <v/>
      </c>
      <c r="Q204" s="7">
        <f>IF(ISNUMBER(N204),+G204*_xll.BDP($C204, "PX_POS_MULT_FACTOR")*P204/K204," ")</f>
        <v/>
      </c>
      <c r="R204" s="8">
        <f>IF(OR($A204="TUA",$A204="TYA"),"",IF(ISNUMBER(_xll.BDP($C204,"DUR_ADJ_OAS_MID")),_xll.BDP($C204,"DUR_ADJ_OAS_MID"),IF(ISNUMBER(_xll.BDP($E204&amp;" ISIN","DUR_ADJ_OAS_MID")),_xll.BDP($E204&amp;" ISIN","DUR_ADJ_OAS_MID")," ")))</f>
        <v/>
      </c>
      <c r="S204" s="7">
        <f>IF(ISNUMBER(N204),Q204*N204,IF(ISNUMBER(R204),J204*R204," "))</f>
        <v/>
      </c>
      <c r="T204" t="inlineStr">
        <is>
          <t>912797VY0</t>
        </is>
      </c>
      <c r="U204" t="inlineStr">
        <is>
          <t>Treasury Bill</t>
        </is>
      </c>
      <c r="AG204" s="6" t="n">
        <v>29.43301299</v>
      </c>
    </row>
    <row r="205">
      <c r="A205" t="inlineStr">
        <is>
          <t>CTA</t>
        </is>
      </c>
      <c r="B205" t="inlineStr">
        <is>
          <t>B 11/5/26 Govt</t>
        </is>
      </c>
      <c r="C205" t="inlineStr">
        <is>
          <t>B 11/5/26 Govt</t>
        </is>
      </c>
      <c r="D205" t="inlineStr">
        <is>
          <t>BNZJKH9</t>
        </is>
      </c>
      <c r="E205" t="inlineStr">
        <is>
          <t>US912797UM78</t>
        </is>
      </c>
      <c r="F205" t="inlineStr">
        <is>
          <t>912797UM7</t>
        </is>
      </c>
      <c r="G205" s="1" t="n">
        <v>40000000</v>
      </c>
      <c r="H205" s="1" t="n">
        <v>99.546852</v>
      </c>
      <c r="I205" s="2" t="n">
        <v>39818740.8</v>
      </c>
      <c r="J205" s="3" t="n">
        <v>0.02730292</v>
      </c>
      <c r="K205" s="4" t="n">
        <v>1462487281.940383</v>
      </c>
      <c r="L205" s="5" t="n">
        <v>49550001</v>
      </c>
      <c r="M205" s="6" t="n">
        <v>29.5153835</v>
      </c>
      <c r="N205" s="7">
        <f>IF(ISNUMBER(_xll.BDP($C205, "DELTA_MID")),_xll.BDP($C205, "DELTA_MID")," ")</f>
        <v/>
      </c>
      <c r="O205" s="7">
        <f>IF(ISNUMBER(N205),_xll.BDP($C205, "OPT_UNDL_TICKER"),"")</f>
        <v/>
      </c>
      <c r="P205" s="8">
        <f>IF(ISNUMBER(N205),_xll.BDP($C205, "OPT_UNDL_PX")," ")</f>
        <v/>
      </c>
      <c r="Q205" s="7">
        <f>IF(ISNUMBER(N205),+G205*_xll.BDP($C205, "PX_POS_MULT_FACTOR")*P205/K205," ")</f>
        <v/>
      </c>
      <c r="R205" s="8">
        <f>IF(OR($A205="TUA",$A205="TYA"),"",IF(ISNUMBER(_xll.BDP($C205,"DUR_ADJ_OAS_MID")),_xll.BDP($C205,"DUR_ADJ_OAS_MID"),IF(ISNUMBER(_xll.BDP($E205&amp;" ISIN","DUR_ADJ_OAS_MID")),_xll.BDP($E205&amp;" ISIN","DUR_ADJ_OAS_MID")," ")))</f>
        <v/>
      </c>
      <c r="S205" s="7">
        <f>IF(ISNUMBER(N205),Q205*N205,IF(ISNUMBER(R205),J205*R205," "))</f>
        <v/>
      </c>
      <c r="T205" t="inlineStr">
        <is>
          <t>912797UM7</t>
        </is>
      </c>
      <c r="U205" t="inlineStr">
        <is>
          <t>Treasury Bill</t>
        </is>
      </c>
      <c r="AG205" s="6" t="n">
        <v>29.43301299</v>
      </c>
    </row>
    <row r="206">
      <c r="A206" t="inlineStr">
        <is>
          <t>CTA</t>
        </is>
      </c>
      <c r="B206" t="inlineStr">
        <is>
          <t>B 12/08/26 Govt</t>
        </is>
      </c>
      <c r="C206" t="inlineStr">
        <is>
          <t>B 12/08/26 Govt</t>
        </is>
      </c>
      <c r="D206" t="inlineStr">
        <is>
          <t>BX7WM14</t>
        </is>
      </c>
      <c r="E206" t="inlineStr">
        <is>
          <t>US912797WE35</t>
        </is>
      </c>
      <c r="F206" t="inlineStr">
        <is>
          <t>912797WE3</t>
        </is>
      </c>
      <c r="G206" s="1" t="n">
        <v>40000000</v>
      </c>
      <c r="H206" s="1" t="n">
        <v>99.174255</v>
      </c>
      <c r="I206" s="2" t="n">
        <v>39669702</v>
      </c>
      <c r="J206" s="3" t="n">
        <v>0.02720073</v>
      </c>
      <c r="K206" s="4" t="n">
        <v>1462487281.940383</v>
      </c>
      <c r="L206" s="5" t="n">
        <v>49550001</v>
      </c>
      <c r="M206" s="6" t="n">
        <v>29.5153835</v>
      </c>
      <c r="N206" s="7">
        <f>IF(ISNUMBER(_xll.BDP($C206, "DELTA_MID")),_xll.BDP($C206, "DELTA_MID")," ")</f>
        <v/>
      </c>
      <c r="O206" s="7">
        <f>IF(ISNUMBER(N206),_xll.BDP($C206, "OPT_UNDL_TICKER"),"")</f>
        <v/>
      </c>
      <c r="P206" s="8">
        <f>IF(ISNUMBER(N206),_xll.BDP($C206, "OPT_UNDL_PX")," ")</f>
        <v/>
      </c>
      <c r="Q206" s="7">
        <f>IF(ISNUMBER(N206),+G206*_xll.BDP($C206, "PX_POS_MULT_FACTOR")*P206/K206," ")</f>
        <v/>
      </c>
      <c r="R206" s="8">
        <f>IF(OR($A206="TUA",$A206="TYA"),"",IF(ISNUMBER(_xll.BDP($C206,"DUR_ADJ_OAS_MID")),_xll.BDP($C206,"DUR_ADJ_OAS_MID"),IF(ISNUMBER(_xll.BDP($E206&amp;" ISIN","DUR_ADJ_OAS_MID")),_xll.BDP($E206&amp;" ISIN","DUR_ADJ_OAS_MID")," ")))</f>
        <v/>
      </c>
      <c r="S206" s="7">
        <f>IF(ISNUMBER(N206),Q206*N206,IF(ISNUMBER(R206),J206*R206," "))</f>
        <v/>
      </c>
      <c r="T206" t="inlineStr">
        <is>
          <t>912797WE3</t>
        </is>
      </c>
      <c r="U206" t="inlineStr">
        <is>
          <t>Treasury Bill</t>
        </is>
      </c>
      <c r="AG206" s="6" t="n">
        <v>29.43301299</v>
      </c>
    </row>
    <row r="207">
      <c r="A207" t="inlineStr">
        <is>
          <t>CTA</t>
        </is>
      </c>
      <c r="B207" t="inlineStr">
        <is>
          <t>B 12/15/26 Govt</t>
        </is>
      </c>
      <c r="C207" t="inlineStr">
        <is>
          <t>B 12/15/26 Govt</t>
        </is>
      </c>
      <c r="D207" t="inlineStr">
        <is>
          <t>BV88875</t>
        </is>
      </c>
      <c r="E207" t="inlineStr">
        <is>
          <t>US912797WF00</t>
        </is>
      </c>
      <c r="F207" t="inlineStr">
        <is>
          <t>912797WF0</t>
        </is>
      </c>
      <c r="G207" s="1" t="n">
        <v>40000000</v>
      </c>
      <c r="H207" s="1" t="n">
        <v>99.098</v>
      </c>
      <c r="I207" s="2" t="n">
        <v>39639200</v>
      </c>
      <c r="J207" s="3" t="n">
        <v>0.02717981</v>
      </c>
      <c r="K207" s="4" t="n">
        <v>1462487281.940383</v>
      </c>
      <c r="L207" s="5" t="n">
        <v>49550001</v>
      </c>
      <c r="M207" s="6" t="n">
        <v>29.5153835</v>
      </c>
      <c r="N207" s="7">
        <f>IF(ISNUMBER(_xll.BDP($C207, "DELTA_MID")),_xll.BDP($C207, "DELTA_MID")," ")</f>
        <v/>
      </c>
      <c r="O207" s="7">
        <f>IF(ISNUMBER(N207),_xll.BDP($C207, "OPT_UNDL_TICKER"),"")</f>
        <v/>
      </c>
      <c r="P207" s="8">
        <f>IF(ISNUMBER(N207),_xll.BDP($C207, "OPT_UNDL_PX")," ")</f>
        <v/>
      </c>
      <c r="Q207" s="7">
        <f>IF(ISNUMBER(N207),+G207*_xll.BDP($C207, "PX_POS_MULT_FACTOR")*P207/K207," ")</f>
        <v/>
      </c>
      <c r="R207" s="8">
        <f>IF(OR($A207="TUA",$A207="TYA"),"",IF(ISNUMBER(_xll.BDP($C207,"DUR_ADJ_OAS_MID")),_xll.BDP($C207,"DUR_ADJ_OAS_MID"),IF(ISNUMBER(_xll.BDP($E207&amp;" ISIN","DUR_ADJ_OAS_MID")),_xll.BDP($E207&amp;" ISIN","DUR_ADJ_OAS_MID")," ")))</f>
        <v/>
      </c>
      <c r="S207" s="7">
        <f>IF(ISNUMBER(N207),Q207*N207,IF(ISNUMBER(R207),J207*R207," "))</f>
        <v/>
      </c>
      <c r="T207" t="inlineStr">
        <is>
          <t>912797WF0</t>
        </is>
      </c>
      <c r="U207" t="inlineStr">
        <is>
          <t>Treasury Bill</t>
        </is>
      </c>
      <c r="AG207" s="6" t="n">
        <v>29.43301299</v>
      </c>
    </row>
    <row r="208">
      <c r="A208" t="inlineStr">
        <is>
          <t>CTA</t>
        </is>
      </c>
      <c r="B208" t="inlineStr">
        <is>
          <t>B 12/29/26 Govt</t>
        </is>
      </c>
      <c r="C208" t="inlineStr">
        <is>
          <t>B 12/29/26 Govt</t>
        </is>
      </c>
      <c r="D208" t="inlineStr">
        <is>
          <t>BV8CZK9</t>
        </is>
      </c>
      <c r="E208" t="inlineStr">
        <is>
          <t>US912797WH65</t>
        </is>
      </c>
      <c r="F208" t="inlineStr">
        <is>
          <t>912797WH6</t>
        </is>
      </c>
      <c r="G208" s="1" t="n">
        <v>50000000</v>
      </c>
      <c r="H208" s="1" t="n">
        <v>98.928444</v>
      </c>
      <c r="I208" s="2" t="n">
        <v>49464222</v>
      </c>
      <c r="J208" s="3" t="n">
        <v>0.03391664</v>
      </c>
      <c r="K208" s="4" t="n">
        <v>1462487281.940383</v>
      </c>
      <c r="L208" s="5" t="n">
        <v>49550001</v>
      </c>
      <c r="M208" s="6" t="n">
        <v>29.5153835</v>
      </c>
      <c r="N208" s="7">
        <f>IF(ISNUMBER(_xll.BDP($C208, "DELTA_MID")),_xll.BDP($C208, "DELTA_MID")," ")</f>
        <v/>
      </c>
      <c r="O208" s="7">
        <f>IF(ISNUMBER(N208),_xll.BDP($C208, "OPT_UNDL_TICKER"),"")</f>
        <v/>
      </c>
      <c r="P208" s="8">
        <f>IF(ISNUMBER(N208),_xll.BDP($C208, "OPT_UNDL_PX")," ")</f>
        <v/>
      </c>
      <c r="Q208" s="7">
        <f>IF(ISNUMBER(N208),+G208*_xll.BDP($C208, "PX_POS_MULT_FACTOR")*P208/K208," ")</f>
        <v/>
      </c>
      <c r="R208" s="8">
        <f>IF(OR($A208="TUA",$A208="TYA"),"",IF(ISNUMBER(_xll.BDP($C208,"DUR_ADJ_OAS_MID")),_xll.BDP($C208,"DUR_ADJ_OAS_MID"),IF(ISNUMBER(_xll.BDP($E208&amp;" ISIN","DUR_ADJ_OAS_MID")),_xll.BDP($E208&amp;" ISIN","DUR_ADJ_OAS_MID")," ")))</f>
        <v/>
      </c>
      <c r="S208" s="7">
        <f>IF(ISNUMBER(N208),Q208*N208,IF(ISNUMBER(R208),J208*R208," "))</f>
        <v/>
      </c>
      <c r="T208" t="inlineStr">
        <is>
          <t>912797WH6</t>
        </is>
      </c>
      <c r="U208" t="inlineStr">
        <is>
          <t>Treasury Bill</t>
        </is>
      </c>
      <c r="AG208" s="6" t="n">
        <v>29.43301299</v>
      </c>
    </row>
    <row r="209">
      <c r="A209" t="inlineStr">
        <is>
          <t>CTA</t>
        </is>
      </c>
      <c r="B209" t="inlineStr">
        <is>
          <t>B 12/3/26 Govt</t>
        </is>
      </c>
      <c r="C209" t="inlineStr">
        <is>
          <t>B 12/3/26 Govt</t>
        </is>
      </c>
      <c r="D209" t="inlineStr">
        <is>
          <t>BW61LR4</t>
        </is>
      </c>
      <c r="E209" t="inlineStr">
        <is>
          <t>US912797VA22</t>
        </is>
      </c>
      <c r="F209" t="inlineStr">
        <is>
          <t>912797VA2</t>
        </is>
      </c>
      <c r="G209" s="1" t="n">
        <v>3000000</v>
      </c>
      <c r="H209" s="1" t="n">
        <v>99.230729</v>
      </c>
      <c r="I209" s="2" t="n">
        <v>2976921.87</v>
      </c>
      <c r="J209" s="3" t="n">
        <v>0.00204122</v>
      </c>
      <c r="K209" s="4" t="n">
        <v>1462487281.940383</v>
      </c>
      <c r="L209" s="5" t="n">
        <v>49550001</v>
      </c>
      <c r="M209" s="6" t="n">
        <v>29.5153835</v>
      </c>
      <c r="N209" s="7">
        <f>IF(ISNUMBER(_xll.BDP($C209, "DELTA_MID")),_xll.BDP($C209, "DELTA_MID")," ")</f>
        <v/>
      </c>
      <c r="O209" s="7">
        <f>IF(ISNUMBER(N209),_xll.BDP($C209, "OPT_UNDL_TICKER"),"")</f>
        <v/>
      </c>
      <c r="P209" s="8">
        <f>IF(ISNUMBER(N209),_xll.BDP($C209, "OPT_UNDL_PX")," ")</f>
        <v/>
      </c>
      <c r="Q209" s="7">
        <f>IF(ISNUMBER(N209),+G209*_xll.BDP($C209, "PX_POS_MULT_FACTOR")*P209/K209," ")</f>
        <v/>
      </c>
      <c r="R209" s="8">
        <f>IF(OR($A209="TUA",$A209="TYA"),"",IF(ISNUMBER(_xll.BDP($C209,"DUR_ADJ_OAS_MID")),_xll.BDP($C209,"DUR_ADJ_OAS_MID"),IF(ISNUMBER(_xll.BDP($E209&amp;" ISIN","DUR_ADJ_OAS_MID")),_xll.BDP($E209&amp;" ISIN","DUR_ADJ_OAS_MID")," ")))</f>
        <v/>
      </c>
      <c r="S209" s="7">
        <f>IF(ISNUMBER(N209),Q209*N209,IF(ISNUMBER(R209),J209*R209," "))</f>
        <v/>
      </c>
      <c r="T209" t="inlineStr">
        <is>
          <t>912797VA2</t>
        </is>
      </c>
      <c r="U209" t="inlineStr">
        <is>
          <t>Treasury Bill</t>
        </is>
      </c>
      <c r="AG209" s="6" t="n">
        <v>29.43301299</v>
      </c>
    </row>
    <row r="210">
      <c r="A210" t="inlineStr">
        <is>
          <t>CTA</t>
        </is>
      </c>
      <c r="B210" t="inlineStr">
        <is>
          <t>B 12/31/26 Govt</t>
        </is>
      </c>
      <c r="C210" t="inlineStr">
        <is>
          <t>B 12/31/26 Govt</t>
        </is>
      </c>
      <c r="D210" t="inlineStr">
        <is>
          <t>BNVVYP5</t>
        </is>
      </c>
      <c r="E210" t="inlineStr">
        <is>
          <t>US912797VJ31</t>
        </is>
      </c>
      <c r="F210" t="inlineStr">
        <is>
          <t>912797VJ3</t>
        </is>
      </c>
      <c r="G210" s="1" t="n">
        <v>2200000</v>
      </c>
      <c r="H210" s="1" t="n">
        <v>98.90098399999999</v>
      </c>
      <c r="I210" s="2" t="n">
        <v>2175821.65</v>
      </c>
      <c r="J210" s="3" t="n">
        <v>0.00149192</v>
      </c>
      <c r="K210" s="4" t="n">
        <v>1462487281.940383</v>
      </c>
      <c r="L210" s="5" t="n">
        <v>49550001</v>
      </c>
      <c r="M210" s="6" t="n">
        <v>29.5153835</v>
      </c>
      <c r="N210" s="7">
        <f>IF(ISNUMBER(_xll.BDP($C210, "DELTA_MID")),_xll.BDP($C210, "DELTA_MID")," ")</f>
        <v/>
      </c>
      <c r="O210" s="7">
        <f>IF(ISNUMBER(N210),_xll.BDP($C210, "OPT_UNDL_TICKER"),"")</f>
        <v/>
      </c>
      <c r="P210" s="8">
        <f>IF(ISNUMBER(N210),_xll.BDP($C210, "OPT_UNDL_PX")," ")</f>
        <v/>
      </c>
      <c r="Q210" s="7">
        <f>IF(ISNUMBER(N210),+G210*_xll.BDP($C210, "PX_POS_MULT_FACTOR")*P210/K210," ")</f>
        <v/>
      </c>
      <c r="R210" s="8">
        <f>IF(OR($A210="TUA",$A210="TYA"),"",IF(ISNUMBER(_xll.BDP($C210,"DUR_ADJ_OAS_MID")),_xll.BDP($C210,"DUR_ADJ_OAS_MID"),IF(ISNUMBER(_xll.BDP($E210&amp;" ISIN","DUR_ADJ_OAS_MID")),_xll.BDP($E210&amp;" ISIN","DUR_ADJ_OAS_MID")," ")))</f>
        <v/>
      </c>
      <c r="S210" s="7">
        <f>IF(ISNUMBER(N210),Q210*N210,IF(ISNUMBER(R210),J210*R210," "))</f>
        <v/>
      </c>
      <c r="T210" t="inlineStr">
        <is>
          <t>912797VJ3</t>
        </is>
      </c>
      <c r="U210" t="inlineStr">
        <is>
          <t>Treasury Bill</t>
        </is>
      </c>
      <c r="AG210" s="6" t="n">
        <v>29.43301299</v>
      </c>
    </row>
    <row r="211">
      <c r="A211" t="inlineStr">
        <is>
          <t>CTA</t>
        </is>
      </c>
      <c r="B211" t="inlineStr">
        <is>
          <t>Cash</t>
        </is>
      </c>
      <c r="C211" t="inlineStr">
        <is>
          <t>Cash</t>
        </is>
      </c>
      <c r="G211" s="1" t="n">
        <v>8035332.15038347</v>
      </c>
      <c r="H211" s="1" t="n">
        <v>1</v>
      </c>
      <c r="I211" s="2" t="n">
        <v>8035332.15038347</v>
      </c>
      <c r="J211" s="3" t="n">
        <v>0.00550967</v>
      </c>
      <c r="K211" s="4" t="n">
        <v>1462487281.940383</v>
      </c>
      <c r="L211" s="5" t="n">
        <v>49550001</v>
      </c>
      <c r="M211" s="6" t="n">
        <v>29.5153835</v>
      </c>
      <c r="N211" s="7">
        <f>IF(ISNUMBER(_xll.BDP($C211, "DELTA_MID")),_xll.BDP($C211, "DELTA_MID")," ")</f>
        <v/>
      </c>
      <c r="O211" s="7">
        <f>IF(ISNUMBER(N211),_xll.BDP($C211, "OPT_UNDL_TICKER"),"")</f>
        <v/>
      </c>
      <c r="P211" s="8">
        <f>IF(ISNUMBER(N211),_xll.BDP($C211, "OPT_UNDL_PX")," ")</f>
        <v/>
      </c>
      <c r="Q211" s="7">
        <f>IF(ISNUMBER(N211),+G211*_xll.BDP($C211, "PX_POS_MULT_FACTOR")*P211/K211," ")</f>
        <v/>
      </c>
      <c r="R211" s="8">
        <f>IF(OR($A211="TUA",$A211="TYA"),"",IF(ISNUMBER(_xll.BDP($C211,"DUR_ADJ_OAS_MID")),_xll.BDP($C211,"DUR_ADJ_OAS_MID"),IF(ISNUMBER(_xll.BDP($E211&amp;" ISIN","DUR_ADJ_OAS_MID")),_xll.BDP($E211&amp;" ISIN","DUR_ADJ_OAS_MID")," ")))</f>
        <v/>
      </c>
      <c r="S211" s="7">
        <f>IF(ISNUMBER(N211),Q211*N211,IF(ISNUMBER(R211),J211*R211," "))</f>
        <v/>
      </c>
      <c r="T211" t="inlineStr">
        <is>
          <t>Cash</t>
        </is>
      </c>
      <c r="U211" t="inlineStr">
        <is>
          <t>Cash</t>
        </is>
      </c>
      <c r="AG211" s="6" t="n">
        <v>29.43301299</v>
      </c>
    </row>
    <row r="212">
      <c r="N212" s="7">
        <f>IF(ISNUMBER(_xll.BDP($C212, "DELTA_MID")),_xll.BDP($C212, "DELTA_MID")," ")</f>
        <v/>
      </c>
      <c r="O212" s="7">
        <f>IF(ISNUMBER(N212),_xll.BDP($C212, "OPT_UNDL_TICKER"),"")</f>
        <v/>
      </c>
      <c r="P212" s="8">
        <f>IF(ISNUMBER(N212),_xll.BDP($C212, "OPT_UNDL_PX")," ")</f>
        <v/>
      </c>
      <c r="Q212" s="7">
        <f>IF(ISNUMBER(N212),+G212*_xll.BDP($C212, "PX_POS_MULT_FACTOR")*P212/K212," ")</f>
        <v/>
      </c>
      <c r="R212" s="8">
        <f>IF(OR($A212="TUA",$A212="TYA"),"",IF(ISNUMBER(_xll.BDP($C212,"DUR_ADJ_OAS_MID")),_xll.BDP($C212,"DUR_ADJ_OAS_MID"),IF(ISNUMBER(_xll.BDP($E212&amp;" ISIN","DUR_ADJ_OAS_MID")),_xll.BDP($E212&amp;" ISIN","DUR_ADJ_OAS_MID")," ")))</f>
        <v/>
      </c>
      <c r="S212" s="7">
        <f>IF(ISNUMBER(N212),Q212*N212,IF(ISNUMBER(R212),J212*R212," "))</f>
        <v/>
      </c>
    </row>
    <row r="213">
      <c r="A213" t="inlineStr">
        <is>
          <t>CTAP</t>
        </is>
      </c>
      <c r="B213" t="inlineStr">
        <is>
          <t>TRS CTA SOFR +85 040827 BULLET</t>
        </is>
      </c>
      <c r="C213" t="inlineStr">
        <is>
          <t>CTA US Equity</t>
        </is>
      </c>
      <c r="F213" t="inlineStr">
        <is>
          <t>TRSCI0007</t>
        </is>
      </c>
      <c r="G213" s="1" t="n">
        <v>100000</v>
      </c>
      <c r="H213" s="1" t="n">
        <v>29.7</v>
      </c>
      <c r="I213" s="2" t="n">
        <v>2970000</v>
      </c>
      <c r="J213" s="3" t="n">
        <v>0.02007034</v>
      </c>
      <c r="K213" s="4" t="n">
        <v>147981971.1975709</v>
      </c>
      <c r="L213" s="5" t="n">
        <v>4800001</v>
      </c>
      <c r="M213" s="6" t="n">
        <v>30.82957091</v>
      </c>
      <c r="N213" s="7">
        <f>IF(ISNUMBER(_xll.BDP($C213, "DELTA_MID")),_xll.BDP($C213, "DELTA_MID")," ")</f>
        <v/>
      </c>
      <c r="O213" s="7">
        <f>IF(ISNUMBER(N213),_xll.BDP($C213, "OPT_UNDL_TICKER"),"")</f>
        <v/>
      </c>
      <c r="P213" s="8">
        <f>IF(ISNUMBER(N213),_xll.BDP($C213, "OPT_UNDL_PX")," ")</f>
        <v/>
      </c>
      <c r="Q213" s="7">
        <f>IF(ISNUMBER(N213),+G213*_xll.BDP($C213, "PX_POS_MULT_FACTOR")*P213/K213," ")</f>
        <v/>
      </c>
      <c r="R213" s="8">
        <f>IF(OR($A213="TUA",$A213="TYA"),"",IF(ISNUMBER(_xll.BDP($C213,"DUR_ADJ_OAS_MID")),_xll.BDP($C213,"DUR_ADJ_OAS_MID"),IF(ISNUMBER(_xll.BDP($E213&amp;" ISIN","DUR_ADJ_OAS_MID")),_xll.BDP($E213&amp;" ISIN","DUR_ADJ_OAS_MID")," ")))</f>
        <v/>
      </c>
      <c r="S213" s="7">
        <f>IF(ISNUMBER(N213),Q213*N213,IF(ISNUMBER(R213),J213*R213," "))</f>
        <v/>
      </c>
      <c r="T213" t="inlineStr">
        <is>
          <t>TRSCI0007</t>
        </is>
      </c>
      <c r="U213" t="inlineStr">
        <is>
          <t>Swap</t>
        </is>
      </c>
      <c r="AG213" s="6" t="n">
        <v>30.82906861</v>
      </c>
    </row>
    <row r="214">
      <c r="A214" t="inlineStr">
        <is>
          <t>CTAP</t>
        </is>
      </c>
      <c r="B214" t="inlineStr">
        <is>
          <t>TRS CTA SOFR +85 040827 BULLET</t>
        </is>
      </c>
      <c r="C214" t="inlineStr">
        <is>
          <t>CTA US Equity</t>
        </is>
      </c>
      <c r="F214" t="inlineStr">
        <is>
          <t>TRSCI0006</t>
        </is>
      </c>
      <c r="G214" s="1" t="n">
        <v>150000</v>
      </c>
      <c r="H214" s="1" t="n">
        <v>29.7</v>
      </c>
      <c r="I214" s="2" t="n">
        <v>4455000</v>
      </c>
      <c r="J214" s="3" t="n">
        <v>0.03010551</v>
      </c>
      <c r="K214" s="4" t="n">
        <v>147981971.1975709</v>
      </c>
      <c r="L214" s="5" t="n">
        <v>4800001</v>
      </c>
      <c r="M214" s="6" t="n">
        <v>30.82957091</v>
      </c>
      <c r="N214" s="7">
        <f>IF(ISNUMBER(_xll.BDP($C214, "DELTA_MID")),_xll.BDP($C214, "DELTA_MID")," ")</f>
        <v/>
      </c>
      <c r="O214" s="7">
        <f>IF(ISNUMBER(N214),_xll.BDP($C214, "OPT_UNDL_TICKER"),"")</f>
        <v/>
      </c>
      <c r="P214" s="8">
        <f>IF(ISNUMBER(N214),_xll.BDP($C214, "OPT_UNDL_PX")," ")</f>
        <v/>
      </c>
      <c r="Q214" s="7">
        <f>IF(ISNUMBER(N214),+G214*_xll.BDP($C214, "PX_POS_MULT_FACTOR")*P214/K214," ")</f>
        <v/>
      </c>
      <c r="R214" s="8">
        <f>IF(OR($A214="TUA",$A214="TYA"),"",IF(ISNUMBER(_xll.BDP($C214,"DUR_ADJ_OAS_MID")),_xll.BDP($C214,"DUR_ADJ_OAS_MID"),IF(ISNUMBER(_xll.BDP($E214&amp;" ISIN","DUR_ADJ_OAS_MID")),_xll.BDP($E214&amp;" ISIN","DUR_ADJ_OAS_MID")," ")))</f>
        <v/>
      </c>
      <c r="S214" s="7">
        <f>IF(ISNUMBER(N214),Q214*N214,IF(ISNUMBER(R214),J214*R214," "))</f>
        <v/>
      </c>
      <c r="T214" t="inlineStr">
        <is>
          <t>TRSCI0006</t>
        </is>
      </c>
      <c r="U214" t="inlineStr">
        <is>
          <t>Swap</t>
        </is>
      </c>
      <c r="AG214" s="6" t="n">
        <v>30.82906861</v>
      </c>
    </row>
    <row r="215">
      <c r="A215" t="inlineStr">
        <is>
          <t>CTAP</t>
        </is>
      </c>
      <c r="B215" t="inlineStr">
        <is>
          <t>TRS CTA SOFR +85 020827 BULLET</t>
        </is>
      </c>
      <c r="C215" t="inlineStr">
        <is>
          <t>CTA US Equity</t>
        </is>
      </c>
      <c r="F215" t="inlineStr">
        <is>
          <t>TRSCI0003</t>
        </is>
      </c>
      <c r="G215" s="1" t="n">
        <v>40000</v>
      </c>
      <c r="H215" s="1" t="n">
        <v>29.7</v>
      </c>
      <c r="I215" s="2" t="n">
        <v>1188000</v>
      </c>
      <c r="J215" s="3" t="n">
        <v>0.00802814</v>
      </c>
      <c r="K215" s="4" t="n">
        <v>147981971.1975709</v>
      </c>
      <c r="L215" s="5" t="n">
        <v>4800001</v>
      </c>
      <c r="M215" s="6" t="n">
        <v>30.82957091</v>
      </c>
      <c r="N215" s="7">
        <f>IF(ISNUMBER(_xll.BDP($C215, "DELTA_MID")),_xll.BDP($C215, "DELTA_MID")," ")</f>
        <v/>
      </c>
      <c r="O215" s="7">
        <f>IF(ISNUMBER(N215),_xll.BDP($C215, "OPT_UNDL_TICKER"),"")</f>
        <v/>
      </c>
      <c r="P215" s="8">
        <f>IF(ISNUMBER(N215),_xll.BDP($C215, "OPT_UNDL_PX")," ")</f>
        <v/>
      </c>
      <c r="Q215" s="7">
        <f>IF(ISNUMBER(N215),+G215*_xll.BDP($C215, "PX_POS_MULT_FACTOR")*P215/K215," ")</f>
        <v/>
      </c>
      <c r="R215" s="8">
        <f>IF(OR($A215="TUA",$A215="TYA"),"",IF(ISNUMBER(_xll.BDP($C215,"DUR_ADJ_OAS_MID")),_xll.BDP($C215,"DUR_ADJ_OAS_MID"),IF(ISNUMBER(_xll.BDP($E215&amp;" ISIN","DUR_ADJ_OAS_MID")),_xll.BDP($E215&amp;" ISIN","DUR_ADJ_OAS_MID")," ")))</f>
        <v/>
      </c>
      <c r="S215" s="7">
        <f>IF(ISNUMBER(N215),Q215*N215,IF(ISNUMBER(R215),J215*R215," "))</f>
        <v/>
      </c>
      <c r="T215" t="inlineStr">
        <is>
          <t>TRSCI0003</t>
        </is>
      </c>
      <c r="U215" t="inlineStr">
        <is>
          <t>Swap</t>
        </is>
      </c>
      <c r="AG215" s="6" t="n">
        <v>30.82906861</v>
      </c>
    </row>
    <row r="216">
      <c r="A216" t="inlineStr">
        <is>
          <t>CTAP</t>
        </is>
      </c>
      <c r="B216" t="inlineStr">
        <is>
          <t>TRS CTA SOFR +85 020827 BULLET</t>
        </is>
      </c>
      <c r="C216" t="inlineStr">
        <is>
          <t>CTA US Equity</t>
        </is>
      </c>
      <c r="F216" t="inlineStr">
        <is>
          <t>TRSCI0002</t>
        </is>
      </c>
      <c r="G216" s="1" t="n">
        <v>43000</v>
      </c>
      <c r="H216" s="1" t="n">
        <v>29.7</v>
      </c>
      <c r="I216" s="2" t="n">
        <v>1277100</v>
      </c>
      <c r="J216" s="3" t="n">
        <v>0.008630250000000001</v>
      </c>
      <c r="K216" s="4" t="n">
        <v>147981971.1975709</v>
      </c>
      <c r="L216" s="5" t="n">
        <v>4800001</v>
      </c>
      <c r="M216" s="6" t="n">
        <v>30.82957091</v>
      </c>
      <c r="N216" s="7">
        <f>IF(ISNUMBER(_xll.BDP($C216, "DELTA_MID")),_xll.BDP($C216, "DELTA_MID")," ")</f>
        <v/>
      </c>
      <c r="O216" s="7">
        <f>IF(ISNUMBER(N216),_xll.BDP($C216, "OPT_UNDL_TICKER"),"")</f>
        <v/>
      </c>
      <c r="P216" s="8">
        <f>IF(ISNUMBER(N216),_xll.BDP($C216, "OPT_UNDL_PX")," ")</f>
        <v/>
      </c>
      <c r="Q216" s="7">
        <f>IF(ISNUMBER(N216),+G216*_xll.BDP($C216, "PX_POS_MULT_FACTOR")*P216/K216," ")</f>
        <v/>
      </c>
      <c r="R216" s="8">
        <f>IF(OR($A216="TUA",$A216="TYA"),"",IF(ISNUMBER(_xll.BDP($C216,"DUR_ADJ_OAS_MID")),_xll.BDP($C216,"DUR_ADJ_OAS_MID"),IF(ISNUMBER(_xll.BDP($E216&amp;" ISIN","DUR_ADJ_OAS_MID")),_xll.BDP($E216&amp;" ISIN","DUR_ADJ_OAS_MID")," ")))</f>
        <v/>
      </c>
      <c r="S216" s="7">
        <f>IF(ISNUMBER(N216),Q216*N216,IF(ISNUMBER(R216),J216*R216," "))</f>
        <v/>
      </c>
      <c r="T216" t="inlineStr">
        <is>
          <t>TRSCI0002</t>
        </is>
      </c>
      <c r="U216" t="inlineStr">
        <is>
          <t>Swap</t>
        </is>
      </c>
      <c r="AG216" s="6" t="n">
        <v>30.82906861</v>
      </c>
    </row>
    <row r="217">
      <c r="A217" t="inlineStr">
        <is>
          <t>CTAP</t>
        </is>
      </c>
      <c r="B217" t="inlineStr">
        <is>
          <t>TRS CTA SOFR +85 020827 BULLET</t>
        </is>
      </c>
      <c r="C217" t="inlineStr">
        <is>
          <t>CTA US Equity</t>
        </is>
      </c>
      <c r="F217" t="inlineStr">
        <is>
          <t>TRSCI0001</t>
        </is>
      </c>
      <c r="G217" s="1" t="n">
        <v>70000</v>
      </c>
      <c r="H217" s="1" t="n">
        <v>29.7</v>
      </c>
      <c r="I217" s="2" t="n">
        <v>2079000</v>
      </c>
      <c r="J217" s="3" t="n">
        <v>0.01404924</v>
      </c>
      <c r="K217" s="4" t="n">
        <v>147981971.1975709</v>
      </c>
      <c r="L217" s="5" t="n">
        <v>4800001</v>
      </c>
      <c r="M217" s="6" t="n">
        <v>30.82957091</v>
      </c>
      <c r="N217" s="7">
        <f>IF(ISNUMBER(_xll.BDP($C217, "DELTA_MID")),_xll.BDP($C217, "DELTA_MID")," ")</f>
        <v/>
      </c>
      <c r="O217" s="7">
        <f>IF(ISNUMBER(N217),_xll.BDP($C217, "OPT_UNDL_TICKER"),"")</f>
        <v/>
      </c>
      <c r="P217" s="8">
        <f>IF(ISNUMBER(N217),_xll.BDP($C217, "OPT_UNDL_PX")," ")</f>
        <v/>
      </c>
      <c r="Q217" s="7">
        <f>IF(ISNUMBER(N217),+G217*_xll.BDP($C217, "PX_POS_MULT_FACTOR")*P217/K217," ")</f>
        <v/>
      </c>
      <c r="R217" s="8">
        <f>IF(OR($A217="TUA",$A217="TYA"),"",IF(ISNUMBER(_xll.BDP($C217,"DUR_ADJ_OAS_MID")),_xll.BDP($C217,"DUR_ADJ_OAS_MID"),IF(ISNUMBER(_xll.BDP($E217&amp;" ISIN","DUR_ADJ_OAS_MID")),_xll.BDP($E217&amp;" ISIN","DUR_ADJ_OAS_MID")," ")))</f>
        <v/>
      </c>
      <c r="S217" s="7">
        <f>IF(ISNUMBER(N217),Q217*N217,IF(ISNUMBER(R217),J217*R217," "))</f>
        <v/>
      </c>
      <c r="T217" t="inlineStr">
        <is>
          <t>TRSCI0001</t>
        </is>
      </c>
      <c r="U217" t="inlineStr">
        <is>
          <t>Swap</t>
        </is>
      </c>
      <c r="AG217" s="6" t="n">
        <v>30.82906861</v>
      </c>
    </row>
    <row r="218">
      <c r="A218" t="inlineStr">
        <is>
          <t>CTAP</t>
        </is>
      </c>
      <c r="B218" t="inlineStr">
        <is>
          <t>TRS CTA SOFR +85 050727 BULLET</t>
        </is>
      </c>
      <c r="C218" t="inlineStr">
        <is>
          <t>CTA US Equity</t>
        </is>
      </c>
      <c r="F218" t="inlineStr">
        <is>
          <t>TRSCI0010</t>
        </is>
      </c>
      <c r="G218" s="1" t="n">
        <v>250000</v>
      </c>
      <c r="H218" s="1" t="n">
        <v>29.7</v>
      </c>
      <c r="I218" s="2" t="n">
        <v>7425000</v>
      </c>
      <c r="J218" s="3" t="n">
        <v>0.05017585</v>
      </c>
      <c r="K218" s="4" t="n">
        <v>147981971.1975709</v>
      </c>
      <c r="L218" s="5" t="n">
        <v>4800001</v>
      </c>
      <c r="M218" s="6" t="n">
        <v>30.82957091</v>
      </c>
      <c r="N218" s="7">
        <f>IF(ISNUMBER(_xll.BDP($C218, "DELTA_MID")),_xll.BDP($C218, "DELTA_MID")," ")</f>
        <v/>
      </c>
      <c r="O218" s="7">
        <f>IF(ISNUMBER(N218),_xll.BDP($C218, "OPT_UNDL_TICKER"),"")</f>
        <v/>
      </c>
      <c r="P218" s="8">
        <f>IF(ISNUMBER(N218),_xll.BDP($C218, "OPT_UNDL_PX")," ")</f>
        <v/>
      </c>
      <c r="Q218" s="7">
        <f>IF(ISNUMBER(N218),+G218*_xll.BDP($C218, "PX_POS_MULT_FACTOR")*P218/K218," ")</f>
        <v/>
      </c>
      <c r="R218" s="8">
        <f>IF(OR($A218="TUA",$A218="TYA"),"",IF(ISNUMBER(_xll.BDP($C218,"DUR_ADJ_OAS_MID")),_xll.BDP($C218,"DUR_ADJ_OAS_MID"),IF(ISNUMBER(_xll.BDP($E218&amp;" ISIN","DUR_ADJ_OAS_MID")),_xll.BDP($E218&amp;" ISIN","DUR_ADJ_OAS_MID")," ")))</f>
        <v/>
      </c>
      <c r="S218" s="7">
        <f>IF(ISNUMBER(N218),Q218*N218,IF(ISNUMBER(R218),J218*R218," "))</f>
        <v/>
      </c>
      <c r="T218" t="inlineStr">
        <is>
          <t>TRSCI0010</t>
        </is>
      </c>
      <c r="U218" t="inlineStr">
        <is>
          <t>Swap</t>
        </is>
      </c>
      <c r="AG218" s="6" t="n">
        <v>30.82906861</v>
      </c>
    </row>
    <row r="219">
      <c r="A219" t="inlineStr">
        <is>
          <t>CTAP</t>
        </is>
      </c>
      <c r="B219" t="inlineStr">
        <is>
          <t>TRS CTA SOFR +100 082427 BULLET</t>
        </is>
      </c>
      <c r="C219" t="inlineStr">
        <is>
          <t>CTA US Equity</t>
        </is>
      </c>
      <c r="F219" t="inlineStr">
        <is>
          <t>TRSBP0010</t>
        </is>
      </c>
      <c r="G219" s="1" t="n">
        <v>750000</v>
      </c>
      <c r="H219" s="1" t="n">
        <v>29.7</v>
      </c>
      <c r="I219" s="2" t="n">
        <v>22275000</v>
      </c>
      <c r="J219" s="3" t="n">
        <v>0.15052755</v>
      </c>
      <c r="K219" s="4" t="n">
        <v>147981971.1975709</v>
      </c>
      <c r="L219" s="5" t="n">
        <v>4800001</v>
      </c>
      <c r="M219" s="6" t="n">
        <v>30.82957091</v>
      </c>
      <c r="N219" s="7">
        <f>IF(ISNUMBER(_xll.BDP($C219, "DELTA_MID")),_xll.BDP($C219, "DELTA_MID")," ")</f>
        <v/>
      </c>
      <c r="O219" s="7">
        <f>IF(ISNUMBER(N219),_xll.BDP($C219, "OPT_UNDL_TICKER"),"")</f>
        <v/>
      </c>
      <c r="P219" s="8">
        <f>IF(ISNUMBER(N219),_xll.BDP($C219, "OPT_UNDL_PX")," ")</f>
        <v/>
      </c>
      <c r="Q219" s="7">
        <f>IF(ISNUMBER(N219),+G219*_xll.BDP($C219, "PX_POS_MULT_FACTOR")*P219/K219," ")</f>
        <v/>
      </c>
      <c r="R219" s="8">
        <f>IF(OR($A219="TUA",$A219="TYA"),"",IF(ISNUMBER(_xll.BDP($C219,"DUR_ADJ_OAS_MID")),_xll.BDP($C219,"DUR_ADJ_OAS_MID"),IF(ISNUMBER(_xll.BDP($E219&amp;" ISIN","DUR_ADJ_OAS_MID")),_xll.BDP($E219&amp;" ISIN","DUR_ADJ_OAS_MID")," ")))</f>
        <v/>
      </c>
      <c r="S219" s="7">
        <f>IF(ISNUMBER(N219),Q219*N219,IF(ISNUMBER(R219),J219*R219," "))</f>
        <v/>
      </c>
      <c r="T219" t="inlineStr">
        <is>
          <t>TRSBP0010</t>
        </is>
      </c>
      <c r="U219" t="inlineStr">
        <is>
          <t>Swap</t>
        </is>
      </c>
      <c r="AG219" s="6" t="n">
        <v>30.82906861</v>
      </c>
    </row>
    <row r="220">
      <c r="A220" t="inlineStr">
        <is>
          <t>CTAP</t>
        </is>
      </c>
      <c r="B220" t="inlineStr">
        <is>
          <t>TRS CTA SOFR +85 060427 BULLET</t>
        </is>
      </c>
      <c r="C220" t="inlineStr">
        <is>
          <t>CTA US Equity</t>
        </is>
      </c>
      <c r="F220" t="inlineStr">
        <is>
          <t>TRSCI0012</t>
        </is>
      </c>
      <c r="G220" s="1" t="n">
        <v>75000</v>
      </c>
      <c r="H220" s="1" t="n">
        <v>29.7</v>
      </c>
      <c r="I220" s="2" t="n">
        <v>2227500</v>
      </c>
      <c r="J220" s="3" t="n">
        <v>0.01505275</v>
      </c>
      <c r="K220" s="4" t="n">
        <v>147981971.1975709</v>
      </c>
      <c r="L220" s="5" t="n">
        <v>4800001</v>
      </c>
      <c r="M220" s="6" t="n">
        <v>30.82957091</v>
      </c>
      <c r="N220" s="7">
        <f>IF(ISNUMBER(_xll.BDP($C220, "DELTA_MID")),_xll.BDP($C220, "DELTA_MID")," ")</f>
        <v/>
      </c>
      <c r="O220" s="7">
        <f>IF(ISNUMBER(N220),_xll.BDP($C220, "OPT_UNDL_TICKER"),"")</f>
        <v/>
      </c>
      <c r="P220" s="8">
        <f>IF(ISNUMBER(N220),_xll.BDP($C220, "OPT_UNDL_PX")," ")</f>
        <v/>
      </c>
      <c r="Q220" s="7">
        <f>IF(ISNUMBER(N220),+G220*_xll.BDP($C220, "PX_POS_MULT_FACTOR")*P220/K220," ")</f>
        <v/>
      </c>
      <c r="R220" s="8">
        <f>IF(OR($A220="TUA",$A220="TYA"),"",IF(ISNUMBER(_xll.BDP($C220,"DUR_ADJ_OAS_MID")),_xll.BDP($C220,"DUR_ADJ_OAS_MID"),IF(ISNUMBER(_xll.BDP($E220&amp;" ISIN","DUR_ADJ_OAS_MID")),_xll.BDP($E220&amp;" ISIN","DUR_ADJ_OAS_MID")," ")))</f>
        <v/>
      </c>
      <c r="S220" s="7">
        <f>IF(ISNUMBER(N220),Q220*N220,IF(ISNUMBER(R220),J220*R220," "))</f>
        <v/>
      </c>
      <c r="T220" t="inlineStr">
        <is>
          <t>TRSCI0012</t>
        </is>
      </c>
      <c r="U220" t="inlineStr">
        <is>
          <t>Swap</t>
        </is>
      </c>
      <c r="AG220" s="6" t="n">
        <v>30.82906861</v>
      </c>
    </row>
    <row r="221">
      <c r="A221" t="inlineStr">
        <is>
          <t>CTAP</t>
        </is>
      </c>
      <c r="B221" t="inlineStr">
        <is>
          <t>TRS CTA SOFR +85 080227 BULLET</t>
        </is>
      </c>
      <c r="C221" t="inlineStr">
        <is>
          <t>CTA US Equity</t>
        </is>
      </c>
      <c r="F221" t="inlineStr">
        <is>
          <t>TRSCI0016</t>
        </is>
      </c>
      <c r="G221" s="1" t="n">
        <v>100000</v>
      </c>
      <c r="H221" s="1" t="n">
        <v>29.7</v>
      </c>
      <c r="I221" s="2" t="n">
        <v>2970000</v>
      </c>
      <c r="J221" s="3" t="n">
        <v>0.02007034</v>
      </c>
      <c r="K221" s="4" t="n">
        <v>147981971.1975709</v>
      </c>
      <c r="L221" s="5" t="n">
        <v>4800001</v>
      </c>
      <c r="M221" s="6" t="n">
        <v>30.82957091</v>
      </c>
      <c r="N221" s="7">
        <f>IF(ISNUMBER(_xll.BDP($C221, "DELTA_MID")),_xll.BDP($C221, "DELTA_MID")," ")</f>
        <v/>
      </c>
      <c r="O221" s="7">
        <f>IF(ISNUMBER(N221),_xll.BDP($C221, "OPT_UNDL_TICKER"),"")</f>
        <v/>
      </c>
      <c r="P221" s="8">
        <f>IF(ISNUMBER(N221),_xll.BDP($C221, "OPT_UNDL_PX")," ")</f>
        <v/>
      </c>
      <c r="Q221" s="7">
        <f>IF(ISNUMBER(N221),+G221*_xll.BDP($C221, "PX_POS_MULT_FACTOR")*P221/K221," ")</f>
        <v/>
      </c>
      <c r="R221" s="8">
        <f>IF(OR($A221="TUA",$A221="TYA"),"",IF(ISNUMBER(_xll.BDP($C221,"DUR_ADJ_OAS_MID")),_xll.BDP($C221,"DUR_ADJ_OAS_MID"),IF(ISNUMBER(_xll.BDP($E221&amp;" ISIN","DUR_ADJ_OAS_MID")),_xll.BDP($E221&amp;" ISIN","DUR_ADJ_OAS_MID")," ")))</f>
        <v/>
      </c>
      <c r="S221" s="7">
        <f>IF(ISNUMBER(N221),Q221*N221,IF(ISNUMBER(R221),J221*R221," "))</f>
        <v/>
      </c>
      <c r="T221" t="inlineStr">
        <is>
          <t>TRSCI0016</t>
        </is>
      </c>
      <c r="U221" t="inlineStr">
        <is>
          <t>Swap</t>
        </is>
      </c>
      <c r="AG221" s="6" t="n">
        <v>30.82906861</v>
      </c>
    </row>
    <row r="222">
      <c r="A222" t="inlineStr">
        <is>
          <t>CTAP</t>
        </is>
      </c>
      <c r="B222" t="inlineStr">
        <is>
          <t>TRS CTA SOFR +85 070227 BULLET</t>
        </is>
      </c>
      <c r="C222" t="inlineStr">
        <is>
          <t>CTA US Equity</t>
        </is>
      </c>
      <c r="F222" t="inlineStr">
        <is>
          <t>TRSCI0015</t>
        </is>
      </c>
      <c r="G222" s="1" t="n">
        <v>125000</v>
      </c>
      <c r="H222" s="1" t="n">
        <v>29.7</v>
      </c>
      <c r="I222" s="2" t="n">
        <v>3712500</v>
      </c>
      <c r="J222" s="3" t="n">
        <v>0.02508792</v>
      </c>
      <c r="K222" s="4" t="n">
        <v>147981971.1975709</v>
      </c>
      <c r="L222" s="5" t="n">
        <v>4800001</v>
      </c>
      <c r="M222" s="6" t="n">
        <v>30.82957091</v>
      </c>
      <c r="N222" s="7">
        <f>IF(ISNUMBER(_xll.BDP($C222, "DELTA_MID")),_xll.BDP($C222, "DELTA_MID")," ")</f>
        <v/>
      </c>
      <c r="O222" s="7">
        <f>IF(ISNUMBER(N222),_xll.BDP($C222, "OPT_UNDL_TICKER"),"")</f>
        <v/>
      </c>
      <c r="P222" s="8">
        <f>IF(ISNUMBER(N222),_xll.BDP($C222, "OPT_UNDL_PX")," ")</f>
        <v/>
      </c>
      <c r="Q222" s="7">
        <f>IF(ISNUMBER(N222),+G222*_xll.BDP($C222, "PX_POS_MULT_FACTOR")*P222/K222," ")</f>
        <v/>
      </c>
      <c r="R222" s="8">
        <f>IF(OR($A222="TUA",$A222="TYA"),"",IF(ISNUMBER(_xll.BDP($C222,"DUR_ADJ_OAS_MID")),_xll.BDP($C222,"DUR_ADJ_OAS_MID"),IF(ISNUMBER(_xll.BDP($E222&amp;" ISIN","DUR_ADJ_OAS_MID")),_xll.BDP($E222&amp;" ISIN","DUR_ADJ_OAS_MID")," ")))</f>
        <v/>
      </c>
      <c r="S222" s="7">
        <f>IF(ISNUMBER(N222),Q222*N222,IF(ISNUMBER(R222),J222*R222," "))</f>
        <v/>
      </c>
      <c r="T222" t="inlineStr">
        <is>
          <t>TRSCI0015</t>
        </is>
      </c>
      <c r="U222" t="inlineStr">
        <is>
          <t>Swap</t>
        </is>
      </c>
      <c r="AG222" s="6" t="n">
        <v>30.82906861</v>
      </c>
    </row>
    <row r="223">
      <c r="A223" t="inlineStr">
        <is>
          <t>CTAP</t>
        </is>
      </c>
      <c r="B223" t="inlineStr">
        <is>
          <t>TRS CTA SOFR +93 010827 BULLET</t>
        </is>
      </c>
      <c r="C223" t="inlineStr">
        <is>
          <t>CTA US Equity</t>
        </is>
      </c>
      <c r="F223" t="inlineStr">
        <is>
          <t>CTABA1TRS</t>
        </is>
      </c>
      <c r="G223" s="1" t="n">
        <v>94020</v>
      </c>
      <c r="H223" s="1" t="n">
        <v>29.7</v>
      </c>
      <c r="I223" s="2" t="n">
        <v>2792394</v>
      </c>
      <c r="J223" s="3" t="n">
        <v>0.01887013</v>
      </c>
      <c r="K223" s="4" t="n">
        <v>147981971.1975709</v>
      </c>
      <c r="L223" s="5" t="n">
        <v>4800001</v>
      </c>
      <c r="M223" s="6" t="n">
        <v>30.82957091</v>
      </c>
      <c r="N223" s="7">
        <f>IF(ISNUMBER(_xll.BDP($C223, "DELTA_MID")),_xll.BDP($C223, "DELTA_MID")," ")</f>
        <v/>
      </c>
      <c r="O223" s="7">
        <f>IF(ISNUMBER(N223),_xll.BDP($C223, "OPT_UNDL_TICKER"),"")</f>
        <v/>
      </c>
      <c r="P223" s="8">
        <f>IF(ISNUMBER(N223),_xll.BDP($C223, "OPT_UNDL_PX")," ")</f>
        <v/>
      </c>
      <c r="Q223" s="7">
        <f>IF(ISNUMBER(N223),+G223*_xll.BDP($C223, "PX_POS_MULT_FACTOR")*P223/K223," ")</f>
        <v/>
      </c>
      <c r="R223" s="8">
        <f>IF(OR($A223="TUA",$A223="TYA"),"",IF(ISNUMBER(_xll.BDP($C223,"DUR_ADJ_OAS_MID")),_xll.BDP($C223,"DUR_ADJ_OAS_MID"),IF(ISNUMBER(_xll.BDP($E223&amp;" ISIN","DUR_ADJ_OAS_MID")),_xll.BDP($E223&amp;" ISIN","DUR_ADJ_OAS_MID")," ")))</f>
        <v/>
      </c>
      <c r="S223" s="7">
        <f>IF(ISNUMBER(N223),Q223*N223,IF(ISNUMBER(R223),J223*R223," "))</f>
        <v/>
      </c>
      <c r="T223" t="inlineStr">
        <is>
          <t>CTABA1TRS</t>
        </is>
      </c>
      <c r="U223" t="inlineStr">
        <is>
          <t>Swap</t>
        </is>
      </c>
      <c r="AG223" s="6" t="n">
        <v>30.82906861</v>
      </c>
    </row>
    <row r="224">
      <c r="A224" t="inlineStr">
        <is>
          <t>CTAP</t>
        </is>
      </c>
      <c r="B224" t="inlineStr">
        <is>
          <t>TRS CTA SOFR +85 011227 BULLET</t>
        </is>
      </c>
      <c r="C224" t="inlineStr">
        <is>
          <t>CTA US Equity</t>
        </is>
      </c>
      <c r="F224" t="inlineStr">
        <is>
          <t>CTACI1TRS</t>
        </is>
      </c>
      <c r="G224" s="1" t="n">
        <v>23000</v>
      </c>
      <c r="H224" s="1" t="n">
        <v>29.7</v>
      </c>
      <c r="I224" s="2" t="n">
        <v>683100</v>
      </c>
      <c r="J224" s="3" t="n">
        <v>0.00461618</v>
      </c>
      <c r="K224" s="4" t="n">
        <v>147981971.1975709</v>
      </c>
      <c r="L224" s="5" t="n">
        <v>4800001</v>
      </c>
      <c r="M224" s="6" t="n">
        <v>30.82957091</v>
      </c>
      <c r="N224" s="7">
        <f>IF(ISNUMBER(_xll.BDP($C224, "DELTA_MID")),_xll.BDP($C224, "DELTA_MID")," ")</f>
        <v/>
      </c>
      <c r="O224" s="7">
        <f>IF(ISNUMBER(N224),_xll.BDP($C224, "OPT_UNDL_TICKER"),"")</f>
        <v/>
      </c>
      <c r="P224" s="8">
        <f>IF(ISNUMBER(N224),_xll.BDP($C224, "OPT_UNDL_PX")," ")</f>
        <v/>
      </c>
      <c r="Q224" s="7">
        <f>IF(ISNUMBER(N224),+G224*_xll.BDP($C224, "PX_POS_MULT_FACTOR")*P224/K224," ")</f>
        <v/>
      </c>
      <c r="R224" s="8">
        <f>IF(OR($A224="TUA",$A224="TYA"),"",IF(ISNUMBER(_xll.BDP($C224,"DUR_ADJ_OAS_MID")),_xll.BDP($C224,"DUR_ADJ_OAS_MID"),IF(ISNUMBER(_xll.BDP($E224&amp;" ISIN","DUR_ADJ_OAS_MID")),_xll.BDP($E224&amp;" ISIN","DUR_ADJ_OAS_MID")," ")))</f>
        <v/>
      </c>
      <c r="S224" s="7">
        <f>IF(ISNUMBER(N224),Q224*N224,IF(ISNUMBER(R224),J224*R224," "))</f>
        <v/>
      </c>
      <c r="T224" t="inlineStr">
        <is>
          <t>CTACI1TRS</t>
        </is>
      </c>
      <c r="U224" t="inlineStr">
        <is>
          <t>Swap</t>
        </is>
      </c>
      <c r="AG224" s="6" t="n">
        <v>30.82906861</v>
      </c>
    </row>
    <row r="225">
      <c r="A225" t="inlineStr">
        <is>
          <t>CTAP</t>
        </is>
      </c>
      <c r="B225" t="inlineStr">
        <is>
          <t>TRS CTA SOFR +85 011227 BULLET</t>
        </is>
      </c>
      <c r="C225" t="inlineStr">
        <is>
          <t>CTA US Equity</t>
        </is>
      </c>
      <c r="F225" t="inlineStr">
        <is>
          <t>CTACI2TRS</t>
        </is>
      </c>
      <c r="G225" s="1" t="n">
        <v>23500</v>
      </c>
      <c r="H225" s="1" t="n">
        <v>29.7</v>
      </c>
      <c r="I225" s="2" t="n">
        <v>697950</v>
      </c>
      <c r="J225" s="3" t="n">
        <v>0.00471653</v>
      </c>
      <c r="K225" s="4" t="n">
        <v>147981971.1975709</v>
      </c>
      <c r="L225" s="5" t="n">
        <v>4800001</v>
      </c>
      <c r="M225" s="6" t="n">
        <v>30.82957091</v>
      </c>
      <c r="N225" s="7">
        <f>IF(ISNUMBER(_xll.BDP($C225, "DELTA_MID")),_xll.BDP($C225, "DELTA_MID")," ")</f>
        <v/>
      </c>
      <c r="O225" s="7">
        <f>IF(ISNUMBER(N225),_xll.BDP($C225, "OPT_UNDL_TICKER"),"")</f>
        <v/>
      </c>
      <c r="P225" s="8">
        <f>IF(ISNUMBER(N225),_xll.BDP($C225, "OPT_UNDL_PX")," ")</f>
        <v/>
      </c>
      <c r="Q225" s="7">
        <f>IF(ISNUMBER(N225),+G225*_xll.BDP($C225, "PX_POS_MULT_FACTOR")*P225/K225," ")</f>
        <v/>
      </c>
      <c r="R225" s="8">
        <f>IF(OR($A225="TUA",$A225="TYA"),"",IF(ISNUMBER(_xll.BDP($C225,"DUR_ADJ_OAS_MID")),_xll.BDP($C225,"DUR_ADJ_OAS_MID"),IF(ISNUMBER(_xll.BDP($E225&amp;" ISIN","DUR_ADJ_OAS_MID")),_xll.BDP($E225&amp;" ISIN","DUR_ADJ_OAS_MID")," ")))</f>
        <v/>
      </c>
      <c r="S225" s="7">
        <f>IF(ISNUMBER(N225),Q225*N225,IF(ISNUMBER(R225),J225*R225," "))</f>
        <v/>
      </c>
      <c r="T225" t="inlineStr">
        <is>
          <t>CTACI2TRS</t>
        </is>
      </c>
      <c r="U225" t="inlineStr">
        <is>
          <t>Swap</t>
        </is>
      </c>
      <c r="AG225" s="6" t="n">
        <v>30.82906861</v>
      </c>
    </row>
    <row r="226">
      <c r="A226" t="inlineStr">
        <is>
          <t>CTAP</t>
        </is>
      </c>
      <c r="B226" t="inlineStr">
        <is>
          <t>TRS CTA SOFR +85 011227 BULLET</t>
        </is>
      </c>
      <c r="C226" t="inlineStr">
        <is>
          <t>CTA US Equity</t>
        </is>
      </c>
      <c r="F226" t="inlineStr">
        <is>
          <t>CTACI4TRS</t>
        </is>
      </c>
      <c r="G226" s="1" t="n">
        <v>20700</v>
      </c>
      <c r="H226" s="1" t="n">
        <v>29.7</v>
      </c>
      <c r="I226" s="2" t="n">
        <v>614790</v>
      </c>
      <c r="J226" s="3" t="n">
        <v>0.00415456</v>
      </c>
      <c r="K226" s="4" t="n">
        <v>147981971.1975709</v>
      </c>
      <c r="L226" s="5" t="n">
        <v>4800001</v>
      </c>
      <c r="M226" s="6" t="n">
        <v>30.82957091</v>
      </c>
      <c r="N226" s="7">
        <f>IF(ISNUMBER(_xll.BDP($C226, "DELTA_MID")),_xll.BDP($C226, "DELTA_MID")," ")</f>
        <v/>
      </c>
      <c r="O226" s="7">
        <f>IF(ISNUMBER(N226),_xll.BDP($C226, "OPT_UNDL_TICKER"),"")</f>
        <v/>
      </c>
      <c r="P226" s="8">
        <f>IF(ISNUMBER(N226),_xll.BDP($C226, "OPT_UNDL_PX")," ")</f>
        <v/>
      </c>
      <c r="Q226" s="7">
        <f>IF(ISNUMBER(N226),+G226*_xll.BDP($C226, "PX_POS_MULT_FACTOR")*P226/K226," ")</f>
        <v/>
      </c>
      <c r="R226" s="8">
        <f>IF(OR($A226="TUA",$A226="TYA"),"",IF(ISNUMBER(_xll.BDP($C226,"DUR_ADJ_OAS_MID")),_xll.BDP($C226,"DUR_ADJ_OAS_MID"),IF(ISNUMBER(_xll.BDP($E226&amp;" ISIN","DUR_ADJ_OAS_MID")),_xll.BDP($E226&amp;" ISIN","DUR_ADJ_OAS_MID")," ")))</f>
        <v/>
      </c>
      <c r="S226" s="7">
        <f>IF(ISNUMBER(N226),Q226*N226,IF(ISNUMBER(R226),J226*R226," "))</f>
        <v/>
      </c>
      <c r="T226" t="inlineStr">
        <is>
          <t>CTACI4TRS</t>
        </is>
      </c>
      <c r="U226" t="inlineStr">
        <is>
          <t>Swap</t>
        </is>
      </c>
      <c r="AG226" s="6" t="n">
        <v>30.82906861</v>
      </c>
    </row>
    <row r="227">
      <c r="A227" t="inlineStr">
        <is>
          <t>CTAP</t>
        </is>
      </c>
      <c r="B227" t="inlineStr">
        <is>
          <t>TRS CTA SOFR +85 011227 BULLET</t>
        </is>
      </c>
      <c r="C227" t="inlineStr">
        <is>
          <t>CTA US Equity</t>
        </is>
      </c>
      <c r="F227" t="inlineStr">
        <is>
          <t>CTACI3TRS</t>
        </is>
      </c>
      <c r="G227" s="1" t="n">
        <v>26000</v>
      </c>
      <c r="H227" s="1" t="n">
        <v>29.7</v>
      </c>
      <c r="I227" s="2" t="n">
        <v>772200</v>
      </c>
      <c r="J227" s="3" t="n">
        <v>0.00521829</v>
      </c>
      <c r="K227" s="4" t="n">
        <v>147981971.1975709</v>
      </c>
      <c r="L227" s="5" t="n">
        <v>4800001</v>
      </c>
      <c r="M227" s="6" t="n">
        <v>30.82957091</v>
      </c>
      <c r="N227" s="7">
        <f>IF(ISNUMBER(_xll.BDP($C227, "DELTA_MID")),_xll.BDP($C227, "DELTA_MID")," ")</f>
        <v/>
      </c>
      <c r="O227" s="7">
        <f>IF(ISNUMBER(N227),_xll.BDP($C227, "OPT_UNDL_TICKER"),"")</f>
        <v/>
      </c>
      <c r="P227" s="8">
        <f>IF(ISNUMBER(N227),_xll.BDP($C227, "OPT_UNDL_PX")," ")</f>
        <v/>
      </c>
      <c r="Q227" s="7">
        <f>IF(ISNUMBER(N227),+G227*_xll.BDP($C227, "PX_POS_MULT_FACTOR")*P227/K227," ")</f>
        <v/>
      </c>
      <c r="R227" s="8">
        <f>IF(OR($A227="TUA",$A227="TYA"),"",IF(ISNUMBER(_xll.BDP($C227,"DUR_ADJ_OAS_MID")),_xll.BDP($C227,"DUR_ADJ_OAS_MID"),IF(ISNUMBER(_xll.BDP($E227&amp;" ISIN","DUR_ADJ_OAS_MID")),_xll.BDP($E227&amp;" ISIN","DUR_ADJ_OAS_MID")," ")))</f>
        <v/>
      </c>
      <c r="S227" s="7">
        <f>IF(ISNUMBER(N227),Q227*N227,IF(ISNUMBER(R227),J227*R227," "))</f>
        <v/>
      </c>
      <c r="T227" t="inlineStr">
        <is>
          <t>CTACI3TRS</t>
        </is>
      </c>
      <c r="U227" t="inlineStr">
        <is>
          <t>Swap</t>
        </is>
      </c>
      <c r="AG227" s="6" t="n">
        <v>30.82906861</v>
      </c>
    </row>
    <row r="228">
      <c r="A228" t="inlineStr">
        <is>
          <t>CTAP</t>
        </is>
      </c>
      <c r="B228" t="inlineStr">
        <is>
          <t>TRS CTA SOFR +85 011227 BULLET</t>
        </is>
      </c>
      <c r="C228" t="inlineStr">
        <is>
          <t>CTA US Equity</t>
        </is>
      </c>
      <c r="F228" t="inlineStr">
        <is>
          <t>CTACI5TRS</t>
        </is>
      </c>
      <c r="G228" s="1" t="n">
        <v>25000</v>
      </c>
      <c r="H228" s="1" t="n">
        <v>29.7</v>
      </c>
      <c r="I228" s="2" t="n">
        <v>742500</v>
      </c>
      <c r="J228" s="3" t="n">
        <v>0.00501758</v>
      </c>
      <c r="K228" s="4" t="n">
        <v>147981971.1975709</v>
      </c>
      <c r="L228" s="5" t="n">
        <v>4800001</v>
      </c>
      <c r="M228" s="6" t="n">
        <v>30.82957091</v>
      </c>
      <c r="N228" s="7">
        <f>IF(ISNUMBER(_xll.BDP($C228, "DELTA_MID")),_xll.BDP($C228, "DELTA_MID")," ")</f>
        <v/>
      </c>
      <c r="O228" s="7">
        <f>IF(ISNUMBER(N228),_xll.BDP($C228, "OPT_UNDL_TICKER"),"")</f>
        <v/>
      </c>
      <c r="P228" s="8">
        <f>IF(ISNUMBER(N228),_xll.BDP($C228, "OPT_UNDL_PX")," ")</f>
        <v/>
      </c>
      <c r="Q228" s="7">
        <f>IF(ISNUMBER(N228),+G228*_xll.BDP($C228, "PX_POS_MULT_FACTOR")*P228/K228," ")</f>
        <v/>
      </c>
      <c r="R228" s="8">
        <f>IF(OR($A228="TUA",$A228="TYA"),"",IF(ISNUMBER(_xll.BDP($C228,"DUR_ADJ_OAS_MID")),_xll.BDP($C228,"DUR_ADJ_OAS_MID"),IF(ISNUMBER(_xll.BDP($E228&amp;" ISIN","DUR_ADJ_OAS_MID")),_xll.BDP($E228&amp;" ISIN","DUR_ADJ_OAS_MID")," ")))</f>
        <v/>
      </c>
      <c r="S228" s="7">
        <f>IF(ISNUMBER(N228),Q228*N228,IF(ISNUMBER(R228),J228*R228," "))</f>
        <v/>
      </c>
      <c r="T228" t="inlineStr">
        <is>
          <t>CTACI5TRS</t>
        </is>
      </c>
      <c r="U228" t="inlineStr">
        <is>
          <t>Swap</t>
        </is>
      </c>
      <c r="AG228" s="6" t="n">
        <v>30.82906861</v>
      </c>
    </row>
    <row r="229">
      <c r="A229" t="inlineStr">
        <is>
          <t>CTAP</t>
        </is>
      </c>
      <c r="B229" t="inlineStr">
        <is>
          <t>TRS CTA SOFR +100 050727 BULLET</t>
        </is>
      </c>
      <c r="C229" t="inlineStr">
        <is>
          <t>CTA US Equity</t>
        </is>
      </c>
      <c r="F229" t="inlineStr">
        <is>
          <t>TRSBP0004</t>
        </is>
      </c>
      <c r="G229" s="1" t="n">
        <v>475000</v>
      </c>
      <c r="H229" s="1" t="n">
        <v>29.7</v>
      </c>
      <c r="I229" s="2" t="n">
        <v>14107500</v>
      </c>
      <c r="J229" s="3" t="n">
        <v>0.09533411</v>
      </c>
      <c r="K229" s="4" t="n">
        <v>147981971.1975709</v>
      </c>
      <c r="L229" s="5" t="n">
        <v>4800001</v>
      </c>
      <c r="M229" s="6" t="n">
        <v>30.82957091</v>
      </c>
      <c r="N229" s="7">
        <f>IF(ISNUMBER(_xll.BDP($C229, "DELTA_MID")),_xll.BDP($C229, "DELTA_MID")," ")</f>
        <v/>
      </c>
      <c r="O229" s="7">
        <f>IF(ISNUMBER(N229),_xll.BDP($C229, "OPT_UNDL_TICKER"),"")</f>
        <v/>
      </c>
      <c r="P229" s="8">
        <f>IF(ISNUMBER(N229),_xll.BDP($C229, "OPT_UNDL_PX")," ")</f>
        <v/>
      </c>
      <c r="Q229" s="7">
        <f>IF(ISNUMBER(N229),+G229*_xll.BDP($C229, "PX_POS_MULT_FACTOR")*P229/K229," ")</f>
        <v/>
      </c>
      <c r="R229" s="8">
        <f>IF(OR($A229="TUA",$A229="TYA"),"",IF(ISNUMBER(_xll.BDP($C229,"DUR_ADJ_OAS_MID")),_xll.BDP($C229,"DUR_ADJ_OAS_MID"),IF(ISNUMBER(_xll.BDP($E229&amp;" ISIN","DUR_ADJ_OAS_MID")),_xll.BDP($E229&amp;" ISIN","DUR_ADJ_OAS_MID")," ")))</f>
        <v/>
      </c>
      <c r="S229" s="7">
        <f>IF(ISNUMBER(N229),Q229*N229,IF(ISNUMBER(R229),J229*R229," "))</f>
        <v/>
      </c>
      <c r="T229" t="inlineStr">
        <is>
          <t>TRSBP0004</t>
        </is>
      </c>
      <c r="U229" t="inlineStr">
        <is>
          <t>Swap</t>
        </is>
      </c>
      <c r="AG229" s="6" t="n">
        <v>30.82906861</v>
      </c>
    </row>
    <row r="230">
      <c r="A230" t="inlineStr">
        <is>
          <t>CTAP</t>
        </is>
      </c>
      <c r="B230" t="inlineStr">
        <is>
          <t>TRS CTA SOFR +90 050727 BULLET</t>
        </is>
      </c>
      <c r="C230" t="inlineStr">
        <is>
          <t>CTA US Equity</t>
        </is>
      </c>
      <c r="F230" t="inlineStr">
        <is>
          <t>TRSBP0003</t>
        </is>
      </c>
      <c r="G230" s="1" t="n">
        <v>75000</v>
      </c>
      <c r="H230" s="1" t="n">
        <v>29.7</v>
      </c>
      <c r="I230" s="2" t="n">
        <v>2227500</v>
      </c>
      <c r="J230" s="3" t="n">
        <v>0.01505275</v>
      </c>
      <c r="K230" s="4" t="n">
        <v>147981971.1975709</v>
      </c>
      <c r="L230" s="5" t="n">
        <v>4800001</v>
      </c>
      <c r="M230" s="6" t="n">
        <v>30.82957091</v>
      </c>
      <c r="N230" s="7">
        <f>IF(ISNUMBER(_xll.BDP($C230, "DELTA_MID")),_xll.BDP($C230, "DELTA_MID")," ")</f>
        <v/>
      </c>
      <c r="O230" s="7">
        <f>IF(ISNUMBER(N230),_xll.BDP($C230, "OPT_UNDL_TICKER"),"")</f>
        <v/>
      </c>
      <c r="P230" s="8">
        <f>IF(ISNUMBER(N230),_xll.BDP($C230, "OPT_UNDL_PX")," ")</f>
        <v/>
      </c>
      <c r="Q230" s="7">
        <f>IF(ISNUMBER(N230),+G230*_xll.BDP($C230, "PX_POS_MULT_FACTOR")*P230/K230," ")</f>
        <v/>
      </c>
      <c r="R230" s="8">
        <f>IF(OR($A230="TUA",$A230="TYA"),"",IF(ISNUMBER(_xll.BDP($C230,"DUR_ADJ_OAS_MID")),_xll.BDP($C230,"DUR_ADJ_OAS_MID"),IF(ISNUMBER(_xll.BDP($E230&amp;" ISIN","DUR_ADJ_OAS_MID")),_xll.BDP($E230&amp;" ISIN","DUR_ADJ_OAS_MID")," ")))</f>
        <v/>
      </c>
      <c r="S230" s="7">
        <f>IF(ISNUMBER(N230),Q230*N230,IF(ISNUMBER(R230),J230*R230," "))</f>
        <v/>
      </c>
      <c r="T230" t="inlineStr">
        <is>
          <t>TRSBP0003</t>
        </is>
      </c>
      <c r="U230" t="inlineStr">
        <is>
          <t>Swap</t>
        </is>
      </c>
      <c r="AG230" s="6" t="n">
        <v>30.82906861</v>
      </c>
    </row>
    <row r="231">
      <c r="A231" t="inlineStr">
        <is>
          <t>CTAP</t>
        </is>
      </c>
      <c r="B231" t="inlineStr">
        <is>
          <t>TRS CTA SOFR +93 083127 BULLET</t>
        </is>
      </c>
      <c r="C231" t="inlineStr">
        <is>
          <t>CTA US Equity</t>
        </is>
      </c>
      <c r="F231" t="inlineStr">
        <is>
          <t>TRSBA0026</t>
        </is>
      </c>
      <c r="G231" s="1" t="n">
        <v>325000</v>
      </c>
      <c r="H231" s="1" t="n">
        <v>29.7</v>
      </c>
      <c r="I231" s="2" t="n">
        <v>9652500</v>
      </c>
      <c r="J231" s="3" t="n">
        <v>0.0652286</v>
      </c>
      <c r="K231" s="4" t="n">
        <v>147981971.1975709</v>
      </c>
      <c r="L231" s="5" t="n">
        <v>4800001</v>
      </c>
      <c r="M231" s="6" t="n">
        <v>30.82957091</v>
      </c>
      <c r="N231" s="7">
        <f>IF(ISNUMBER(_xll.BDP($C231, "DELTA_MID")),_xll.BDP($C231, "DELTA_MID")," ")</f>
        <v/>
      </c>
      <c r="O231" s="7">
        <f>IF(ISNUMBER(N231),_xll.BDP($C231, "OPT_UNDL_TICKER"),"")</f>
        <v/>
      </c>
      <c r="P231" s="8">
        <f>IF(ISNUMBER(N231),_xll.BDP($C231, "OPT_UNDL_PX")," ")</f>
        <v/>
      </c>
      <c r="Q231" s="7">
        <f>IF(ISNUMBER(N231),+G231*_xll.BDP($C231, "PX_POS_MULT_FACTOR")*P231/K231," ")</f>
        <v/>
      </c>
      <c r="R231" s="8">
        <f>IF(OR($A231="TUA",$A231="TYA"),"",IF(ISNUMBER(_xll.BDP($C231,"DUR_ADJ_OAS_MID")),_xll.BDP($C231,"DUR_ADJ_OAS_MID"),IF(ISNUMBER(_xll.BDP($E231&amp;" ISIN","DUR_ADJ_OAS_MID")),_xll.BDP($E231&amp;" ISIN","DUR_ADJ_OAS_MID")," ")))</f>
        <v/>
      </c>
      <c r="S231" s="7">
        <f>IF(ISNUMBER(N231),Q231*N231,IF(ISNUMBER(R231),J231*R231," "))</f>
        <v/>
      </c>
      <c r="T231" t="inlineStr">
        <is>
          <t>TRSBA0026</t>
        </is>
      </c>
      <c r="U231" t="inlineStr">
        <is>
          <t>Swap</t>
        </is>
      </c>
      <c r="AG231" s="6" t="n">
        <v>30.82906861</v>
      </c>
    </row>
    <row r="232">
      <c r="A232" t="inlineStr">
        <is>
          <t>CTAP</t>
        </is>
      </c>
      <c r="B232" t="inlineStr">
        <is>
          <t>TRS CTA SOFR +93 030827 BULLET</t>
        </is>
      </c>
      <c r="C232" t="inlineStr">
        <is>
          <t>CTA US Equity</t>
        </is>
      </c>
      <c r="F232" t="inlineStr">
        <is>
          <t>TRSBA0002</t>
        </is>
      </c>
      <c r="G232" s="1" t="n">
        <v>2220000</v>
      </c>
      <c r="H232" s="1" t="n">
        <v>29.7</v>
      </c>
      <c r="I232" s="2" t="n">
        <v>65934000</v>
      </c>
      <c r="J232" s="3" t="n">
        <v>0.44556154</v>
      </c>
      <c r="K232" s="4" t="n">
        <v>147981971.1975709</v>
      </c>
      <c r="L232" s="5" t="n">
        <v>4800001</v>
      </c>
      <c r="M232" s="6" t="n">
        <v>30.82957091</v>
      </c>
      <c r="N232" s="7">
        <f>IF(ISNUMBER(_xll.BDP($C232, "DELTA_MID")),_xll.BDP($C232, "DELTA_MID")," ")</f>
        <v/>
      </c>
      <c r="O232" s="7">
        <f>IF(ISNUMBER(N232),_xll.BDP($C232, "OPT_UNDL_TICKER"),"")</f>
        <v/>
      </c>
      <c r="P232" s="8">
        <f>IF(ISNUMBER(N232),_xll.BDP($C232, "OPT_UNDL_PX")," ")</f>
        <v/>
      </c>
      <c r="Q232" s="7">
        <f>IF(ISNUMBER(N232),+G232*_xll.BDP($C232, "PX_POS_MULT_FACTOR")*P232/K232," ")</f>
        <v/>
      </c>
      <c r="R232" s="8">
        <f>IF(OR($A232="TUA",$A232="TYA"),"",IF(ISNUMBER(_xll.BDP($C232,"DUR_ADJ_OAS_MID")),_xll.BDP($C232,"DUR_ADJ_OAS_MID"),IF(ISNUMBER(_xll.BDP($E232&amp;" ISIN","DUR_ADJ_OAS_MID")),_xll.BDP($E232&amp;" ISIN","DUR_ADJ_OAS_MID")," ")))</f>
        <v/>
      </c>
      <c r="S232" s="7">
        <f>IF(ISNUMBER(N232),Q232*N232,IF(ISNUMBER(R232),J232*R232," "))</f>
        <v/>
      </c>
      <c r="T232" t="inlineStr">
        <is>
          <t>TRSBA0002</t>
        </is>
      </c>
      <c r="U232" t="inlineStr">
        <is>
          <t>Swap</t>
        </is>
      </c>
      <c r="AG232" s="6" t="n">
        <v>30.82906861</v>
      </c>
    </row>
    <row r="233">
      <c r="A233" t="inlineStr">
        <is>
          <t>CTAP</t>
        </is>
      </c>
      <c r="B233" t="inlineStr">
        <is>
          <t>TRS CTA SOFR +85 011227 BULLET</t>
        </is>
      </c>
      <c r="C233" t="inlineStr">
        <is>
          <t>CTA US Equity</t>
        </is>
      </c>
      <c r="F233" t="inlineStr">
        <is>
          <t>CTACI6TRS</t>
        </is>
      </c>
      <c r="G233" s="1" t="n">
        <v>25000</v>
      </c>
      <c r="H233" s="1" t="n">
        <v>29.7</v>
      </c>
      <c r="I233" s="2" t="n">
        <v>742500</v>
      </c>
      <c r="J233" s="3" t="n">
        <v>0.00501758</v>
      </c>
      <c r="K233" s="4" t="n">
        <v>147981971.1975709</v>
      </c>
      <c r="L233" s="5" t="n">
        <v>4800001</v>
      </c>
      <c r="M233" s="6" t="n">
        <v>30.82957091</v>
      </c>
      <c r="N233" s="7">
        <f>IF(ISNUMBER(_xll.BDP($C233, "DELTA_MID")),_xll.BDP($C233, "DELTA_MID")," ")</f>
        <v/>
      </c>
      <c r="O233" s="7">
        <f>IF(ISNUMBER(N233),_xll.BDP($C233, "OPT_UNDL_TICKER"),"")</f>
        <v/>
      </c>
      <c r="P233" s="8">
        <f>IF(ISNUMBER(N233),_xll.BDP($C233, "OPT_UNDL_PX")," ")</f>
        <v/>
      </c>
      <c r="Q233" s="7">
        <f>IF(ISNUMBER(N233),+G233*_xll.BDP($C233, "PX_POS_MULT_FACTOR")*P233/K233," ")</f>
        <v/>
      </c>
      <c r="R233" s="8">
        <f>IF(OR($A233="TUA",$A233="TYA"),"",IF(ISNUMBER(_xll.BDP($C233,"DUR_ADJ_OAS_MID")),_xll.BDP($C233,"DUR_ADJ_OAS_MID"),IF(ISNUMBER(_xll.BDP($E233&amp;" ISIN","DUR_ADJ_OAS_MID")),_xll.BDP($E233&amp;" ISIN","DUR_ADJ_OAS_MID")," ")))</f>
        <v/>
      </c>
      <c r="S233" s="7">
        <f>IF(ISNUMBER(N233),Q233*N233,IF(ISNUMBER(R233),J233*R233," "))</f>
        <v/>
      </c>
      <c r="T233" t="inlineStr">
        <is>
          <t>CTACI6TRS</t>
        </is>
      </c>
      <c r="U233" t="inlineStr">
        <is>
          <t>Swap</t>
        </is>
      </c>
      <c r="AG233" s="6" t="n">
        <v>30.82906861</v>
      </c>
    </row>
    <row r="234">
      <c r="A234" t="inlineStr">
        <is>
          <t>CTAP</t>
        </is>
      </c>
      <c r="B234" t="inlineStr">
        <is>
          <t>TRS CTA SOFR +93 010827 BULLET</t>
        </is>
      </c>
      <c r="C234" t="inlineStr">
        <is>
          <t>CTABA1TRS 00001</t>
        </is>
      </c>
      <c r="F234" t="inlineStr">
        <is>
          <t>CTABA1TRS 00001</t>
        </is>
      </c>
      <c r="G234" s="1" t="n">
        <v>-2505830.44</v>
      </c>
      <c r="H234" s="1" t="n">
        <v>1</v>
      </c>
      <c r="I234" s="2" t="n">
        <v>-2505830.44</v>
      </c>
      <c r="J234" s="3" t="n">
        <v>-0.01693363</v>
      </c>
      <c r="K234" s="4" t="n">
        <v>147981971.1975709</v>
      </c>
      <c r="L234" s="5" t="n">
        <v>4800001</v>
      </c>
      <c r="M234" s="6" t="n">
        <v>30.82957091</v>
      </c>
      <c r="N234" s="7">
        <f>IF(ISNUMBER(_xll.BDP($C234, "DELTA_MID")),_xll.BDP($C234, "DELTA_MID")," ")</f>
        <v/>
      </c>
      <c r="O234" s="7">
        <f>IF(ISNUMBER(N234),_xll.BDP($C234, "OPT_UNDL_TICKER"),"")</f>
        <v/>
      </c>
      <c r="P234" s="8">
        <f>IF(ISNUMBER(N234),_xll.BDP($C234, "OPT_UNDL_PX")," ")</f>
        <v/>
      </c>
      <c r="Q234" s="7">
        <f>IF(ISNUMBER(N234),+G234*_xll.BDP($C234, "PX_POS_MULT_FACTOR")*P234/K234," ")</f>
        <v/>
      </c>
      <c r="R234" s="8">
        <f>IF(OR($A234="TUA",$A234="TYA"),"",IF(ISNUMBER(_xll.BDP($C234,"DUR_ADJ_OAS_MID")),_xll.BDP($C234,"DUR_ADJ_OAS_MID"),IF(ISNUMBER(_xll.BDP($E234&amp;" ISIN","DUR_ADJ_OAS_MID")),_xll.BDP($E234&amp;" ISIN","DUR_ADJ_OAS_MID")," ")))</f>
        <v/>
      </c>
      <c r="S234" s="7">
        <f>IF(ISNUMBER(N234),Q234*N234,IF(ISNUMBER(R234),J234*R234," "))</f>
        <v/>
      </c>
      <c r="T234" t="inlineStr">
        <is>
          <t>CTABA1TRS 00001</t>
        </is>
      </c>
      <c r="U234" t="inlineStr">
        <is>
          <t>Swap</t>
        </is>
      </c>
      <c r="AG234" s="6" t="n">
        <v>30.82906861</v>
      </c>
    </row>
    <row r="235">
      <c r="A235" t="inlineStr">
        <is>
          <t>CTAP</t>
        </is>
      </c>
      <c r="B235" t="inlineStr">
        <is>
          <t>TRS CTA SOFR +85 011227 BULLET</t>
        </is>
      </c>
      <c r="C235" t="inlineStr">
        <is>
          <t>CTACI1TRS 00001</t>
        </is>
      </c>
      <c r="F235" t="inlineStr">
        <is>
          <t>CTACI1TRS 00001</t>
        </is>
      </c>
      <c r="G235" s="1" t="n">
        <v>-615710</v>
      </c>
      <c r="H235" s="1" t="n">
        <v>1</v>
      </c>
      <c r="I235" s="2" t="n">
        <v>-615710</v>
      </c>
      <c r="J235" s="3" t="n">
        <v>-0.00416078</v>
      </c>
      <c r="K235" s="4" t="n">
        <v>147981971.1975709</v>
      </c>
      <c r="L235" s="5" t="n">
        <v>4800001</v>
      </c>
      <c r="M235" s="6" t="n">
        <v>30.82957091</v>
      </c>
      <c r="N235" s="7">
        <f>IF(ISNUMBER(_xll.BDP($C235, "DELTA_MID")),_xll.BDP($C235, "DELTA_MID")," ")</f>
        <v/>
      </c>
      <c r="O235" s="7">
        <f>IF(ISNUMBER(N235),_xll.BDP($C235, "OPT_UNDL_TICKER"),"")</f>
        <v/>
      </c>
      <c r="P235" s="8">
        <f>IF(ISNUMBER(N235),_xll.BDP($C235, "OPT_UNDL_PX")," ")</f>
        <v/>
      </c>
      <c r="Q235" s="7">
        <f>IF(ISNUMBER(N235),+G235*_xll.BDP($C235, "PX_POS_MULT_FACTOR")*P235/K235," ")</f>
        <v/>
      </c>
      <c r="R235" s="8">
        <f>IF(OR($A235="TUA",$A235="TYA"),"",IF(ISNUMBER(_xll.BDP($C235,"DUR_ADJ_OAS_MID")),_xll.BDP($C235,"DUR_ADJ_OAS_MID"),IF(ISNUMBER(_xll.BDP($E235&amp;" ISIN","DUR_ADJ_OAS_MID")),_xll.BDP($E235&amp;" ISIN","DUR_ADJ_OAS_MID")," ")))</f>
        <v/>
      </c>
      <c r="S235" s="7">
        <f>IF(ISNUMBER(N235),Q235*N235,IF(ISNUMBER(R235),J235*R235," "))</f>
        <v/>
      </c>
      <c r="T235" t="inlineStr">
        <is>
          <t>CTACI1TRS 00001</t>
        </is>
      </c>
      <c r="U235" t="inlineStr">
        <is>
          <t>Swap</t>
        </is>
      </c>
      <c r="AG235" s="6" t="n">
        <v>30.82906861</v>
      </c>
    </row>
    <row r="236">
      <c r="A236" t="inlineStr">
        <is>
          <t>CTAP</t>
        </is>
      </c>
      <c r="B236" t="inlineStr">
        <is>
          <t>TRS CTA SOFR +85 011227 BULLET</t>
        </is>
      </c>
      <c r="C236" t="inlineStr">
        <is>
          <t>CTACI2TRS 00001</t>
        </is>
      </c>
      <c r="F236" t="inlineStr">
        <is>
          <t>CTACI2TRS 00001</t>
        </is>
      </c>
      <c r="G236" s="1" t="n">
        <v>-640647.6</v>
      </c>
      <c r="H236" s="1" t="n">
        <v>1</v>
      </c>
      <c r="I236" s="2" t="n">
        <v>-640647.6</v>
      </c>
      <c r="J236" s="3" t="n">
        <v>-0.0043293</v>
      </c>
      <c r="K236" s="4" t="n">
        <v>147981971.1975709</v>
      </c>
      <c r="L236" s="5" t="n">
        <v>4800001</v>
      </c>
      <c r="M236" s="6" t="n">
        <v>30.82957091</v>
      </c>
      <c r="N236" s="7">
        <f>IF(ISNUMBER(_xll.BDP($C236, "DELTA_MID")),_xll.BDP($C236, "DELTA_MID")," ")</f>
        <v/>
      </c>
      <c r="O236" s="7">
        <f>IF(ISNUMBER(N236),_xll.BDP($C236, "OPT_UNDL_TICKER"),"")</f>
        <v/>
      </c>
      <c r="P236" s="8">
        <f>IF(ISNUMBER(N236),_xll.BDP($C236, "OPT_UNDL_PX")," ")</f>
        <v/>
      </c>
      <c r="Q236" s="7">
        <f>IF(ISNUMBER(N236),+G236*_xll.BDP($C236, "PX_POS_MULT_FACTOR")*P236/K236," ")</f>
        <v/>
      </c>
      <c r="R236" s="8">
        <f>IF(OR($A236="TUA",$A236="TYA"),"",IF(ISNUMBER(_xll.BDP($C236,"DUR_ADJ_OAS_MID")),_xll.BDP($C236,"DUR_ADJ_OAS_MID"),IF(ISNUMBER(_xll.BDP($E236&amp;" ISIN","DUR_ADJ_OAS_MID")),_xll.BDP($E236&amp;" ISIN","DUR_ADJ_OAS_MID")," ")))</f>
        <v/>
      </c>
      <c r="S236" s="7">
        <f>IF(ISNUMBER(N236),Q236*N236,IF(ISNUMBER(R236),J236*R236," "))</f>
        <v/>
      </c>
      <c r="T236" t="inlineStr">
        <is>
          <t>CTACI2TRS 00001</t>
        </is>
      </c>
      <c r="U236" t="inlineStr">
        <is>
          <t>Swap</t>
        </is>
      </c>
      <c r="AG236" s="6" t="n">
        <v>30.82906861</v>
      </c>
    </row>
    <row r="237">
      <c r="A237" t="inlineStr">
        <is>
          <t>CTAP</t>
        </is>
      </c>
      <c r="B237" t="inlineStr">
        <is>
          <t>TRS CTA SOFR +85 011227 BULLET</t>
        </is>
      </c>
      <c r="C237" t="inlineStr">
        <is>
          <t>CTACI3TRS 00001</t>
        </is>
      </c>
      <c r="F237" t="inlineStr">
        <is>
          <t>CTACI3TRS 00001</t>
        </is>
      </c>
      <c r="G237" s="1" t="n">
        <v>-705120</v>
      </c>
      <c r="H237" s="1" t="n">
        <v>1</v>
      </c>
      <c r="I237" s="2" t="n">
        <v>-705120</v>
      </c>
      <c r="J237" s="3" t="n">
        <v>-0.00476498</v>
      </c>
      <c r="K237" s="4" t="n">
        <v>147981971.1975709</v>
      </c>
      <c r="L237" s="5" t="n">
        <v>4800001</v>
      </c>
      <c r="M237" s="6" t="n">
        <v>30.82957091</v>
      </c>
      <c r="N237" s="7">
        <f>IF(ISNUMBER(_xll.BDP($C237, "DELTA_MID")),_xll.BDP($C237, "DELTA_MID")," ")</f>
        <v/>
      </c>
      <c r="O237" s="7">
        <f>IF(ISNUMBER(N237),_xll.BDP($C237, "OPT_UNDL_TICKER"),"")</f>
        <v/>
      </c>
      <c r="P237" s="8">
        <f>IF(ISNUMBER(N237),_xll.BDP($C237, "OPT_UNDL_PX")," ")</f>
        <v/>
      </c>
      <c r="Q237" s="7">
        <f>IF(ISNUMBER(N237),+G237*_xll.BDP($C237, "PX_POS_MULT_FACTOR")*P237/K237," ")</f>
        <v/>
      </c>
      <c r="R237" s="8">
        <f>IF(OR($A237="TUA",$A237="TYA"),"",IF(ISNUMBER(_xll.BDP($C237,"DUR_ADJ_OAS_MID")),_xll.BDP($C237,"DUR_ADJ_OAS_MID"),IF(ISNUMBER(_xll.BDP($E237&amp;" ISIN","DUR_ADJ_OAS_MID")),_xll.BDP($E237&amp;" ISIN","DUR_ADJ_OAS_MID")," ")))</f>
        <v/>
      </c>
      <c r="S237" s="7">
        <f>IF(ISNUMBER(N237),Q237*N237,IF(ISNUMBER(R237),J237*R237," "))</f>
        <v/>
      </c>
      <c r="T237" t="inlineStr">
        <is>
          <t>CTACI3TRS 00001</t>
        </is>
      </c>
      <c r="U237" t="inlineStr">
        <is>
          <t>Swap</t>
        </is>
      </c>
      <c r="AG237" s="6" t="n">
        <v>30.82906861</v>
      </c>
    </row>
    <row r="238">
      <c r="A238" t="inlineStr">
        <is>
          <t>CTAP</t>
        </is>
      </c>
      <c r="B238" t="inlineStr">
        <is>
          <t>TRS CTA SOFR +85 011227 BULLET</t>
        </is>
      </c>
      <c r="C238" t="inlineStr">
        <is>
          <t>CTACI4TRS 00001</t>
        </is>
      </c>
      <c r="F238" t="inlineStr">
        <is>
          <t>CTACI4TRS 00001</t>
        </is>
      </c>
      <c r="G238" s="1" t="n">
        <v>-563454</v>
      </c>
      <c r="H238" s="1" t="n">
        <v>1</v>
      </c>
      <c r="I238" s="2" t="n">
        <v>-563454</v>
      </c>
      <c r="J238" s="3" t="n">
        <v>-0.00380765</v>
      </c>
      <c r="K238" s="4" t="n">
        <v>147981971.1975709</v>
      </c>
      <c r="L238" s="5" t="n">
        <v>4800001</v>
      </c>
      <c r="M238" s="6" t="n">
        <v>30.82957091</v>
      </c>
      <c r="N238" s="7">
        <f>IF(ISNUMBER(_xll.BDP($C238, "DELTA_MID")),_xll.BDP($C238, "DELTA_MID")," ")</f>
        <v/>
      </c>
      <c r="O238" s="7">
        <f>IF(ISNUMBER(N238),_xll.BDP($C238, "OPT_UNDL_TICKER"),"")</f>
        <v/>
      </c>
      <c r="P238" s="8">
        <f>IF(ISNUMBER(N238),_xll.BDP($C238, "OPT_UNDL_PX")," ")</f>
        <v/>
      </c>
      <c r="Q238" s="7">
        <f>IF(ISNUMBER(N238),+G238*_xll.BDP($C238, "PX_POS_MULT_FACTOR")*P238/K238," ")</f>
        <v/>
      </c>
      <c r="R238" s="8">
        <f>IF(OR($A238="TUA",$A238="TYA"),"",IF(ISNUMBER(_xll.BDP($C238,"DUR_ADJ_OAS_MID")),_xll.BDP($C238,"DUR_ADJ_OAS_MID"),IF(ISNUMBER(_xll.BDP($E238&amp;" ISIN","DUR_ADJ_OAS_MID")),_xll.BDP($E238&amp;" ISIN","DUR_ADJ_OAS_MID")," ")))</f>
        <v/>
      </c>
      <c r="S238" s="7">
        <f>IF(ISNUMBER(N238),Q238*N238,IF(ISNUMBER(R238),J238*R238," "))</f>
        <v/>
      </c>
      <c r="T238" t="inlineStr">
        <is>
          <t>CTACI4TRS 00001</t>
        </is>
      </c>
      <c r="U238" t="inlineStr">
        <is>
          <t>Swap</t>
        </is>
      </c>
      <c r="AG238" s="6" t="n">
        <v>30.82906861</v>
      </c>
    </row>
    <row r="239">
      <c r="A239" t="inlineStr">
        <is>
          <t>CTAP</t>
        </is>
      </c>
      <c r="B239" t="inlineStr">
        <is>
          <t>TRS CTA SOFR +85 011227 BULLET</t>
        </is>
      </c>
      <c r="C239" t="inlineStr">
        <is>
          <t>CTACI5TRS 00001</t>
        </is>
      </c>
      <c r="F239" t="inlineStr">
        <is>
          <t>CTACI5TRS 00001</t>
        </is>
      </c>
      <c r="G239" s="1" t="n">
        <v>-692750</v>
      </c>
      <c r="H239" s="1" t="n">
        <v>1</v>
      </c>
      <c r="I239" s="2" t="n">
        <v>-692750</v>
      </c>
      <c r="J239" s="3" t="n">
        <v>-0.00468139</v>
      </c>
      <c r="K239" s="4" t="n">
        <v>147981971.1975709</v>
      </c>
      <c r="L239" s="5" t="n">
        <v>4800001</v>
      </c>
      <c r="M239" s="6" t="n">
        <v>30.82957091</v>
      </c>
      <c r="N239" s="7">
        <f>IF(ISNUMBER(_xll.BDP($C239, "DELTA_MID")),_xll.BDP($C239, "DELTA_MID")," ")</f>
        <v/>
      </c>
      <c r="O239" s="7">
        <f>IF(ISNUMBER(N239),_xll.BDP($C239, "OPT_UNDL_TICKER"),"")</f>
        <v/>
      </c>
      <c r="P239" s="8">
        <f>IF(ISNUMBER(N239),_xll.BDP($C239, "OPT_UNDL_PX")," ")</f>
        <v/>
      </c>
      <c r="Q239" s="7">
        <f>IF(ISNUMBER(N239),+G239*_xll.BDP($C239, "PX_POS_MULT_FACTOR")*P239/K239," ")</f>
        <v/>
      </c>
      <c r="R239" s="8">
        <f>IF(OR($A239="TUA",$A239="TYA"),"",IF(ISNUMBER(_xll.BDP($C239,"DUR_ADJ_OAS_MID")),_xll.BDP($C239,"DUR_ADJ_OAS_MID"),IF(ISNUMBER(_xll.BDP($E239&amp;" ISIN","DUR_ADJ_OAS_MID")),_xll.BDP($E239&amp;" ISIN","DUR_ADJ_OAS_MID")," ")))</f>
        <v/>
      </c>
      <c r="S239" s="7">
        <f>IF(ISNUMBER(N239),Q239*N239,IF(ISNUMBER(R239),J239*R239," "))</f>
        <v/>
      </c>
      <c r="T239" t="inlineStr">
        <is>
          <t>CTACI5TRS 00001</t>
        </is>
      </c>
      <c r="U239" t="inlineStr">
        <is>
          <t>Swap</t>
        </is>
      </c>
      <c r="AG239" s="6" t="n">
        <v>30.82906861</v>
      </c>
    </row>
    <row r="240">
      <c r="A240" t="inlineStr">
        <is>
          <t>CTAP</t>
        </is>
      </c>
      <c r="B240" t="inlineStr">
        <is>
          <t>TRS CTA SOFR +85 011227 BULLET</t>
        </is>
      </c>
      <c r="C240" t="inlineStr">
        <is>
          <t>CTACI6TRS 00001</t>
        </is>
      </c>
      <c r="F240" t="inlineStr">
        <is>
          <t>CTACI6TRS 00001</t>
        </is>
      </c>
      <c r="G240" s="1" t="n">
        <v>-689000</v>
      </c>
      <c r="H240" s="1" t="n">
        <v>1</v>
      </c>
      <c r="I240" s="2" t="n">
        <v>-689000</v>
      </c>
      <c r="J240" s="3" t="n">
        <v>-0.00465605</v>
      </c>
      <c r="K240" s="4" t="n">
        <v>147981971.1975709</v>
      </c>
      <c r="L240" s="5" t="n">
        <v>4800001</v>
      </c>
      <c r="M240" s="6" t="n">
        <v>30.82957091</v>
      </c>
      <c r="N240" s="7">
        <f>IF(ISNUMBER(_xll.BDP($C240, "DELTA_MID")),_xll.BDP($C240, "DELTA_MID")," ")</f>
        <v/>
      </c>
      <c r="O240" s="7">
        <f>IF(ISNUMBER(N240),_xll.BDP($C240, "OPT_UNDL_TICKER"),"")</f>
        <v/>
      </c>
      <c r="P240" s="8">
        <f>IF(ISNUMBER(N240),_xll.BDP($C240, "OPT_UNDL_PX")," ")</f>
        <v/>
      </c>
      <c r="Q240" s="7">
        <f>IF(ISNUMBER(N240),+G240*_xll.BDP($C240, "PX_POS_MULT_FACTOR")*P240/K240," ")</f>
        <v/>
      </c>
      <c r="R240" s="8">
        <f>IF(OR($A240="TUA",$A240="TYA"),"",IF(ISNUMBER(_xll.BDP($C240,"DUR_ADJ_OAS_MID")),_xll.BDP($C240,"DUR_ADJ_OAS_MID"),IF(ISNUMBER(_xll.BDP($E240&amp;" ISIN","DUR_ADJ_OAS_MID")),_xll.BDP($E240&amp;" ISIN","DUR_ADJ_OAS_MID")," ")))</f>
        <v/>
      </c>
      <c r="S240" s="7">
        <f>IF(ISNUMBER(N240),Q240*N240,IF(ISNUMBER(R240),J240*R240," "))</f>
        <v/>
      </c>
      <c r="T240" t="inlineStr">
        <is>
          <t>CTACI6TRS 00001</t>
        </is>
      </c>
      <c r="U240" t="inlineStr">
        <is>
          <t>Swap</t>
        </is>
      </c>
      <c r="AG240" s="6" t="n">
        <v>30.82906861</v>
      </c>
    </row>
    <row r="241">
      <c r="A241" t="inlineStr">
        <is>
          <t>CTAP</t>
        </is>
      </c>
      <c r="B241" t="inlineStr">
        <is>
          <t>TRS SPUC SOFR +100 100127 BULLET</t>
        </is>
      </c>
      <c r="C241" t="inlineStr">
        <is>
          <t>SPUC US Equity</t>
        </is>
      </c>
      <c r="F241" t="inlineStr">
        <is>
          <t>TRSBP0011</t>
        </is>
      </c>
      <c r="G241" s="1" t="n">
        <v>75000</v>
      </c>
      <c r="H241" s="1" t="n">
        <v>49.58</v>
      </c>
      <c r="I241" s="2" t="n">
        <v>3718500</v>
      </c>
      <c r="J241" s="3" t="n">
        <v>0.02512847</v>
      </c>
      <c r="K241" s="4" t="n">
        <v>147981971.1975709</v>
      </c>
      <c r="L241" s="5" t="n">
        <v>4800001</v>
      </c>
      <c r="M241" s="6" t="n">
        <v>30.82957091</v>
      </c>
      <c r="N241" s="7">
        <f>IF(ISNUMBER(_xll.BDP($C241, "DELTA_MID")),_xll.BDP($C241, "DELTA_MID")," ")</f>
        <v/>
      </c>
      <c r="O241" s="7">
        <f>IF(ISNUMBER(N241),_xll.BDP($C241, "OPT_UNDL_TICKER"),"")</f>
        <v/>
      </c>
      <c r="P241" s="8">
        <f>IF(ISNUMBER(N241),_xll.BDP($C241, "OPT_UNDL_PX")," ")</f>
        <v/>
      </c>
      <c r="Q241" s="7">
        <f>IF(ISNUMBER(N241),+G241*_xll.BDP($C241, "PX_POS_MULT_FACTOR")*P241/K241," ")</f>
        <v/>
      </c>
      <c r="R241" s="8">
        <f>IF(OR($A241="TUA",$A241="TYA"),"",IF(ISNUMBER(_xll.BDP($C241,"DUR_ADJ_OAS_MID")),_xll.BDP($C241,"DUR_ADJ_OAS_MID"),IF(ISNUMBER(_xll.BDP($E241&amp;" ISIN","DUR_ADJ_OAS_MID")),_xll.BDP($E241&amp;" ISIN","DUR_ADJ_OAS_MID")," ")))</f>
        <v/>
      </c>
      <c r="S241" s="7">
        <f>IF(ISNUMBER(N241),Q241*N241,IF(ISNUMBER(R241),J241*R241," "))</f>
        <v/>
      </c>
      <c r="T241" t="inlineStr">
        <is>
          <t>TRSBP0011</t>
        </is>
      </c>
      <c r="U241" t="inlineStr">
        <is>
          <t>Swap</t>
        </is>
      </c>
      <c r="AG241" s="6" t="n">
        <v>30.82906861</v>
      </c>
    </row>
    <row r="242">
      <c r="A242" t="inlineStr">
        <is>
          <t>CTAP</t>
        </is>
      </c>
      <c r="B242" t="inlineStr">
        <is>
          <t>TRS SPUC SOFR +105 081727 BULLET</t>
        </is>
      </c>
      <c r="C242" t="inlineStr">
        <is>
          <t>SPUC US Equity</t>
        </is>
      </c>
      <c r="F242" t="inlineStr">
        <is>
          <t>TRSCI0017</t>
        </is>
      </c>
      <c r="G242" s="1" t="n">
        <v>600000</v>
      </c>
      <c r="H242" s="1" t="n">
        <v>49.58</v>
      </c>
      <c r="I242" s="2" t="n">
        <v>29748000</v>
      </c>
      <c r="J242" s="3" t="n">
        <v>0.20102776</v>
      </c>
      <c r="K242" s="4" t="n">
        <v>147981971.1975709</v>
      </c>
      <c r="L242" s="5" t="n">
        <v>4800001</v>
      </c>
      <c r="M242" s="6" t="n">
        <v>30.82957091</v>
      </c>
      <c r="N242" s="7">
        <f>IF(ISNUMBER(_xll.BDP($C242, "DELTA_MID")),_xll.BDP($C242, "DELTA_MID")," ")</f>
        <v/>
      </c>
      <c r="O242" s="7">
        <f>IF(ISNUMBER(N242),_xll.BDP($C242, "OPT_UNDL_TICKER"),"")</f>
        <v/>
      </c>
      <c r="P242" s="8">
        <f>IF(ISNUMBER(N242),_xll.BDP($C242, "OPT_UNDL_PX")," ")</f>
        <v/>
      </c>
      <c r="Q242" s="7">
        <f>IF(ISNUMBER(N242),+G242*_xll.BDP($C242, "PX_POS_MULT_FACTOR")*P242/K242," ")</f>
        <v/>
      </c>
      <c r="R242" s="8">
        <f>IF(OR($A242="TUA",$A242="TYA"),"",IF(ISNUMBER(_xll.BDP($C242,"DUR_ADJ_OAS_MID")),_xll.BDP($C242,"DUR_ADJ_OAS_MID"),IF(ISNUMBER(_xll.BDP($E242&amp;" ISIN","DUR_ADJ_OAS_MID")),_xll.BDP($E242&amp;" ISIN","DUR_ADJ_OAS_MID")," ")))</f>
        <v/>
      </c>
      <c r="S242" s="7">
        <f>IF(ISNUMBER(N242),Q242*N242,IF(ISNUMBER(R242),J242*R242," "))</f>
        <v/>
      </c>
      <c r="T242" t="inlineStr">
        <is>
          <t>TRSCI0017</t>
        </is>
      </c>
      <c r="U242" t="inlineStr">
        <is>
          <t>Swap</t>
        </is>
      </c>
      <c r="AG242" s="6" t="n">
        <v>30.82906861</v>
      </c>
    </row>
    <row r="243">
      <c r="A243" t="inlineStr">
        <is>
          <t>CTAP</t>
        </is>
      </c>
      <c r="B243" t="inlineStr">
        <is>
          <t>TRS SPUC OBFR +125 101427 BULLET</t>
        </is>
      </c>
      <c r="C243" t="inlineStr">
        <is>
          <t>SPUC US Equity</t>
        </is>
      </c>
      <c r="F243" t="inlineStr">
        <is>
          <t>TRSCS0003</t>
        </is>
      </c>
      <c r="G243" s="1" t="n">
        <v>100000</v>
      </c>
      <c r="H243" s="1" t="n">
        <v>49.58</v>
      </c>
      <c r="I243" s="2" t="n">
        <v>4958000</v>
      </c>
      <c r="J243" s="3" t="n">
        <v>0.03350463</v>
      </c>
      <c r="K243" s="4" t="n">
        <v>147981971.1975709</v>
      </c>
      <c r="L243" s="5" t="n">
        <v>4800001</v>
      </c>
      <c r="M243" s="6" t="n">
        <v>30.82957091</v>
      </c>
      <c r="N243" s="7">
        <f>IF(ISNUMBER(_xll.BDP($C243, "DELTA_MID")),_xll.BDP($C243, "DELTA_MID")," ")</f>
        <v/>
      </c>
      <c r="O243" s="7">
        <f>IF(ISNUMBER(N243),_xll.BDP($C243, "OPT_UNDL_TICKER"),"")</f>
        <v/>
      </c>
      <c r="P243" s="8">
        <f>IF(ISNUMBER(N243),_xll.BDP($C243, "OPT_UNDL_PX")," ")</f>
        <v/>
      </c>
      <c r="Q243" s="7">
        <f>IF(ISNUMBER(N243),+G243*_xll.BDP($C243, "PX_POS_MULT_FACTOR")*P243/K243," ")</f>
        <v/>
      </c>
      <c r="R243" s="8">
        <f>IF(OR($A243="TUA",$A243="TYA"),"",IF(ISNUMBER(_xll.BDP($C243,"DUR_ADJ_OAS_MID")),_xll.BDP($C243,"DUR_ADJ_OAS_MID"),IF(ISNUMBER(_xll.BDP($E243&amp;" ISIN","DUR_ADJ_OAS_MID")),_xll.BDP($E243&amp;" ISIN","DUR_ADJ_OAS_MID")," ")))</f>
        <v/>
      </c>
      <c r="S243" s="7">
        <f>IF(ISNUMBER(N243),Q243*N243,IF(ISNUMBER(R243),J243*R243," "))</f>
        <v/>
      </c>
      <c r="T243" t="inlineStr">
        <is>
          <t>TRSCS0003</t>
        </is>
      </c>
      <c r="U243" t="inlineStr">
        <is>
          <t>Swap</t>
        </is>
      </c>
      <c r="AG243" s="6" t="n">
        <v>30.82906861</v>
      </c>
    </row>
    <row r="244">
      <c r="A244" t="inlineStr">
        <is>
          <t>CTAP</t>
        </is>
      </c>
      <c r="B244" t="inlineStr">
        <is>
          <t>TRS SPUC OBFR +125 082727 BULLET</t>
        </is>
      </c>
      <c r="C244" t="inlineStr">
        <is>
          <t>SPUC US Equity</t>
        </is>
      </c>
      <c r="F244" t="inlineStr">
        <is>
          <t>TRSCS0002</t>
        </is>
      </c>
      <c r="G244" s="1" t="n">
        <v>200000</v>
      </c>
      <c r="H244" s="1" t="n">
        <v>49.58</v>
      </c>
      <c r="I244" s="2" t="n">
        <v>9916000</v>
      </c>
      <c r="J244" s="3" t="n">
        <v>0.06700925000000001</v>
      </c>
      <c r="K244" s="4" t="n">
        <v>147981971.1975709</v>
      </c>
      <c r="L244" s="5" t="n">
        <v>4800001</v>
      </c>
      <c r="M244" s="6" t="n">
        <v>30.82957091</v>
      </c>
      <c r="N244" s="7">
        <f>IF(ISNUMBER(_xll.BDP($C244, "DELTA_MID")),_xll.BDP($C244, "DELTA_MID")," ")</f>
        <v/>
      </c>
      <c r="O244" s="7">
        <f>IF(ISNUMBER(N244),_xll.BDP($C244, "OPT_UNDL_TICKER"),"")</f>
        <v/>
      </c>
      <c r="P244" s="8">
        <f>IF(ISNUMBER(N244),_xll.BDP($C244, "OPT_UNDL_PX")," ")</f>
        <v/>
      </c>
      <c r="Q244" s="7">
        <f>IF(ISNUMBER(N244),+G244*_xll.BDP($C244, "PX_POS_MULT_FACTOR")*P244/K244," ")</f>
        <v/>
      </c>
      <c r="R244" s="8">
        <f>IF(OR($A244="TUA",$A244="TYA"),"",IF(ISNUMBER(_xll.BDP($C244,"DUR_ADJ_OAS_MID")),_xll.BDP($C244,"DUR_ADJ_OAS_MID"),IF(ISNUMBER(_xll.BDP($E244&amp;" ISIN","DUR_ADJ_OAS_MID")),_xll.BDP($E244&amp;" ISIN","DUR_ADJ_OAS_MID")," ")))</f>
        <v/>
      </c>
      <c r="S244" s="7">
        <f>IF(ISNUMBER(N244),Q244*N244,IF(ISNUMBER(R244),J244*R244," "))</f>
        <v/>
      </c>
      <c r="T244" t="inlineStr">
        <is>
          <t>TRSCS0002</t>
        </is>
      </c>
      <c r="U244" t="inlineStr">
        <is>
          <t>Swap</t>
        </is>
      </c>
      <c r="AG244" s="6" t="n">
        <v>30.82906861</v>
      </c>
    </row>
    <row r="245">
      <c r="A245" t="inlineStr">
        <is>
          <t>CTAP</t>
        </is>
      </c>
      <c r="B245" t="inlineStr">
        <is>
          <t>TRS SPUC SOFR +105 101427 BULLET</t>
        </is>
      </c>
      <c r="C245" t="inlineStr">
        <is>
          <t>SPUC US Equity</t>
        </is>
      </c>
      <c r="F245" t="inlineStr">
        <is>
          <t>TRSCI0019</t>
        </is>
      </c>
      <c r="G245" s="1" t="n">
        <v>100000</v>
      </c>
      <c r="H245" s="1" t="n">
        <v>49.58</v>
      </c>
      <c r="I245" s="2" t="n">
        <v>4958000</v>
      </c>
      <c r="J245" s="3" t="n">
        <v>0.03350463</v>
      </c>
      <c r="K245" s="4" t="n">
        <v>147981971.1975709</v>
      </c>
      <c r="L245" s="5" t="n">
        <v>4800001</v>
      </c>
      <c r="M245" s="6" t="n">
        <v>30.82957091</v>
      </c>
      <c r="N245" s="7">
        <f>IF(ISNUMBER(_xll.BDP($C245, "DELTA_MID")),_xll.BDP($C245, "DELTA_MID")," ")</f>
        <v/>
      </c>
      <c r="O245" s="7">
        <f>IF(ISNUMBER(N245),_xll.BDP($C245, "OPT_UNDL_TICKER"),"")</f>
        <v/>
      </c>
      <c r="P245" s="8">
        <f>IF(ISNUMBER(N245),_xll.BDP($C245, "OPT_UNDL_PX")," ")</f>
        <v/>
      </c>
      <c r="Q245" s="7">
        <f>IF(ISNUMBER(N245),+G245*_xll.BDP($C245, "PX_POS_MULT_FACTOR")*P245/K245," ")</f>
        <v/>
      </c>
      <c r="R245" s="8">
        <f>IF(OR($A245="TUA",$A245="TYA"),"",IF(ISNUMBER(_xll.BDP($C245,"DUR_ADJ_OAS_MID")),_xll.BDP($C245,"DUR_ADJ_OAS_MID"),IF(ISNUMBER(_xll.BDP($E245&amp;" ISIN","DUR_ADJ_OAS_MID")),_xll.BDP($E245&amp;" ISIN","DUR_ADJ_OAS_MID")," ")))</f>
        <v/>
      </c>
      <c r="S245" s="7">
        <f>IF(ISNUMBER(N245),Q245*N245,IF(ISNUMBER(R245),J245*R245," "))</f>
        <v/>
      </c>
      <c r="T245" t="inlineStr">
        <is>
          <t>TRSCI0019</t>
        </is>
      </c>
      <c r="U245" t="inlineStr">
        <is>
          <t>Swap</t>
        </is>
      </c>
      <c r="AG245" s="6" t="n">
        <v>30.82906861</v>
      </c>
    </row>
    <row r="246">
      <c r="A246" t="inlineStr">
        <is>
          <t>CTAP</t>
        </is>
      </c>
      <c r="B246" t="inlineStr">
        <is>
          <t>TRS SPUC SOFR +105 081727 BULLET</t>
        </is>
      </c>
      <c r="C246" t="inlineStr">
        <is>
          <t>SPUC US Equity</t>
        </is>
      </c>
      <c r="F246" t="inlineStr">
        <is>
          <t>TRSCI0018</t>
        </is>
      </c>
      <c r="G246" s="1" t="n">
        <v>250000</v>
      </c>
      <c r="H246" s="1" t="n">
        <v>49.58</v>
      </c>
      <c r="I246" s="2" t="n">
        <v>12395000</v>
      </c>
      <c r="J246" s="3" t="n">
        <v>0.08376156999999999</v>
      </c>
      <c r="K246" s="4" t="n">
        <v>147981971.1975709</v>
      </c>
      <c r="L246" s="5" t="n">
        <v>4800001</v>
      </c>
      <c r="M246" s="6" t="n">
        <v>30.82957091</v>
      </c>
      <c r="N246" s="7">
        <f>IF(ISNUMBER(_xll.BDP($C246, "DELTA_MID")),_xll.BDP($C246, "DELTA_MID")," ")</f>
        <v/>
      </c>
      <c r="O246" s="7">
        <f>IF(ISNUMBER(N246),_xll.BDP($C246, "OPT_UNDL_TICKER"),"")</f>
        <v/>
      </c>
      <c r="P246" s="8">
        <f>IF(ISNUMBER(N246),_xll.BDP($C246, "OPT_UNDL_PX")," ")</f>
        <v/>
      </c>
      <c r="Q246" s="7">
        <f>IF(ISNUMBER(N246),+G246*_xll.BDP($C246, "PX_POS_MULT_FACTOR")*P246/K246," ")</f>
        <v/>
      </c>
      <c r="R246" s="8">
        <f>IF(OR($A246="TUA",$A246="TYA"),"",IF(ISNUMBER(_xll.BDP($C246,"DUR_ADJ_OAS_MID")),_xll.BDP($C246,"DUR_ADJ_OAS_MID"),IF(ISNUMBER(_xll.BDP($E246&amp;" ISIN","DUR_ADJ_OAS_MID")),_xll.BDP($E246&amp;" ISIN","DUR_ADJ_OAS_MID")," ")))</f>
        <v/>
      </c>
      <c r="S246" s="7">
        <f>IF(ISNUMBER(N246),Q246*N246,IF(ISNUMBER(R246),J246*R246," "))</f>
        <v/>
      </c>
      <c r="T246" t="inlineStr">
        <is>
          <t>TRSCI0018</t>
        </is>
      </c>
      <c r="U246" t="inlineStr">
        <is>
          <t>Swap</t>
        </is>
      </c>
      <c r="AG246" s="6" t="n">
        <v>30.82906861</v>
      </c>
    </row>
    <row r="247">
      <c r="A247" t="inlineStr">
        <is>
          <t>CTAP</t>
        </is>
      </c>
      <c r="B247" t="inlineStr">
        <is>
          <t>TRS SPUC SOFR +100 082427 BULLET</t>
        </is>
      </c>
      <c r="C247" t="inlineStr">
        <is>
          <t>SPUC US Equity</t>
        </is>
      </c>
      <c r="F247" t="inlineStr">
        <is>
          <t>TRSBP0009</t>
        </is>
      </c>
      <c r="G247" s="1" t="n">
        <v>850000</v>
      </c>
      <c r="H247" s="1" t="n">
        <v>49.58</v>
      </c>
      <c r="I247" s="2" t="n">
        <v>42143000</v>
      </c>
      <c r="J247" s="3" t="n">
        <v>0.28478933</v>
      </c>
      <c r="K247" s="4" t="n">
        <v>147981971.1975709</v>
      </c>
      <c r="L247" s="5" t="n">
        <v>4800001</v>
      </c>
      <c r="M247" s="6" t="n">
        <v>30.82957091</v>
      </c>
      <c r="N247" s="7">
        <f>IF(ISNUMBER(_xll.BDP($C247, "DELTA_MID")),_xll.BDP($C247, "DELTA_MID")," ")</f>
        <v/>
      </c>
      <c r="O247" s="7">
        <f>IF(ISNUMBER(N247),_xll.BDP($C247, "OPT_UNDL_TICKER"),"")</f>
        <v/>
      </c>
      <c r="P247" s="8">
        <f>IF(ISNUMBER(N247),_xll.BDP($C247, "OPT_UNDL_PX")," ")</f>
        <v/>
      </c>
      <c r="Q247" s="7">
        <f>IF(ISNUMBER(N247),+G247*_xll.BDP($C247, "PX_POS_MULT_FACTOR")*P247/K247," ")</f>
        <v/>
      </c>
      <c r="R247" s="8">
        <f>IF(OR($A247="TUA",$A247="TYA"),"",IF(ISNUMBER(_xll.BDP($C247,"DUR_ADJ_OAS_MID")),_xll.BDP($C247,"DUR_ADJ_OAS_MID"),IF(ISNUMBER(_xll.BDP($E247&amp;" ISIN","DUR_ADJ_OAS_MID")),_xll.BDP($E247&amp;" ISIN","DUR_ADJ_OAS_MID")," ")))</f>
        <v/>
      </c>
      <c r="S247" s="7">
        <f>IF(ISNUMBER(N247),Q247*N247,IF(ISNUMBER(R247),J247*R247," "))</f>
        <v/>
      </c>
      <c r="T247" t="inlineStr">
        <is>
          <t>TRSBP0009</t>
        </is>
      </c>
      <c r="U247" t="inlineStr">
        <is>
          <t>Swap</t>
        </is>
      </c>
      <c r="AG247" s="6" t="n">
        <v>30.82906861</v>
      </c>
    </row>
    <row r="248">
      <c r="A248" t="inlineStr">
        <is>
          <t>CTAP</t>
        </is>
      </c>
      <c r="B248" t="inlineStr">
        <is>
          <t>TRS SPUC SOFR +93 100127 BULLET</t>
        </is>
      </c>
      <c r="C248" t="inlineStr">
        <is>
          <t>SPUC US Equity</t>
        </is>
      </c>
      <c r="F248" t="inlineStr">
        <is>
          <t>TRSBA0027</t>
        </is>
      </c>
      <c r="G248" s="1" t="n">
        <v>75000</v>
      </c>
      <c r="H248" s="1" t="n">
        <v>49.58</v>
      </c>
      <c r="I248" s="2" t="n">
        <v>3718500</v>
      </c>
      <c r="J248" s="3" t="n">
        <v>0.02512847</v>
      </c>
      <c r="K248" s="4" t="n">
        <v>147981971.1975709</v>
      </c>
      <c r="L248" s="5" t="n">
        <v>4800001</v>
      </c>
      <c r="M248" s="6" t="n">
        <v>30.82957091</v>
      </c>
      <c r="N248" s="7">
        <f>IF(ISNUMBER(_xll.BDP($C248, "DELTA_MID")),_xll.BDP($C248, "DELTA_MID")," ")</f>
        <v/>
      </c>
      <c r="O248" s="7">
        <f>IF(ISNUMBER(N248),_xll.BDP($C248, "OPT_UNDL_TICKER"),"")</f>
        <v/>
      </c>
      <c r="P248" s="8">
        <f>IF(ISNUMBER(N248),_xll.BDP($C248, "OPT_UNDL_PX")," ")</f>
        <v/>
      </c>
      <c r="Q248" s="7">
        <f>IF(ISNUMBER(N248),+G248*_xll.BDP($C248, "PX_POS_MULT_FACTOR")*P248/K248," ")</f>
        <v/>
      </c>
      <c r="R248" s="8">
        <f>IF(OR($A248="TUA",$A248="TYA"),"",IF(ISNUMBER(_xll.BDP($C248,"DUR_ADJ_OAS_MID")),_xll.BDP($C248,"DUR_ADJ_OAS_MID"),IF(ISNUMBER(_xll.BDP($E248&amp;" ISIN","DUR_ADJ_OAS_MID")),_xll.BDP($E248&amp;" ISIN","DUR_ADJ_OAS_MID")," ")))</f>
        <v/>
      </c>
      <c r="S248" s="7">
        <f>IF(ISNUMBER(N248),Q248*N248,IF(ISNUMBER(R248),J248*R248," "))</f>
        <v/>
      </c>
      <c r="T248" t="inlineStr">
        <is>
          <t>TRSBA0027</t>
        </is>
      </c>
      <c r="U248" t="inlineStr">
        <is>
          <t>Swap</t>
        </is>
      </c>
      <c r="AG248" s="6" t="n">
        <v>30.82906861</v>
      </c>
    </row>
    <row r="249">
      <c r="A249" t="inlineStr">
        <is>
          <t>CTAP</t>
        </is>
      </c>
      <c r="B249" t="inlineStr">
        <is>
          <t>TRS SPUC SOFR +93 083127 BULLET</t>
        </is>
      </c>
      <c r="C249" t="inlineStr">
        <is>
          <t>SPUC US Equity</t>
        </is>
      </c>
      <c r="F249" t="inlineStr">
        <is>
          <t>TRSBA0025</t>
        </is>
      </c>
      <c r="G249" s="1" t="n">
        <v>850000</v>
      </c>
      <c r="H249" s="1" t="n">
        <v>49.58</v>
      </c>
      <c r="I249" s="2" t="n">
        <v>42143000</v>
      </c>
      <c r="J249" s="3" t="n">
        <v>0.28478933</v>
      </c>
      <c r="K249" s="4" t="n">
        <v>147981971.1975709</v>
      </c>
      <c r="L249" s="5" t="n">
        <v>4800001</v>
      </c>
      <c r="M249" s="6" t="n">
        <v>30.82957091</v>
      </c>
      <c r="N249" s="7">
        <f>IF(ISNUMBER(_xll.BDP($C249, "DELTA_MID")),_xll.BDP($C249, "DELTA_MID")," ")</f>
        <v/>
      </c>
      <c r="O249" s="7">
        <f>IF(ISNUMBER(N249),_xll.BDP($C249, "OPT_UNDL_TICKER"),"")</f>
        <v/>
      </c>
      <c r="P249" s="8">
        <f>IF(ISNUMBER(N249),_xll.BDP($C249, "OPT_UNDL_PX")," ")</f>
        <v/>
      </c>
      <c r="Q249" s="7">
        <f>IF(ISNUMBER(N249),+G249*_xll.BDP($C249, "PX_POS_MULT_FACTOR")*P249/K249," ")</f>
        <v/>
      </c>
      <c r="R249" s="8">
        <f>IF(OR($A249="TUA",$A249="TYA"),"",IF(ISNUMBER(_xll.BDP($C249,"DUR_ADJ_OAS_MID")),_xll.BDP($C249,"DUR_ADJ_OAS_MID"),IF(ISNUMBER(_xll.BDP($E249&amp;" ISIN","DUR_ADJ_OAS_MID")),_xll.BDP($E249&amp;" ISIN","DUR_ADJ_OAS_MID")," ")))</f>
        <v/>
      </c>
      <c r="S249" s="7">
        <f>IF(ISNUMBER(N249),Q249*N249,IF(ISNUMBER(R249),J249*R249," "))</f>
        <v/>
      </c>
      <c r="T249" t="inlineStr">
        <is>
          <t>TRSBA0025</t>
        </is>
      </c>
      <c r="U249" t="inlineStr">
        <is>
          <t>Swap</t>
        </is>
      </c>
      <c r="AG249" s="6" t="n">
        <v>30.82906861</v>
      </c>
    </row>
    <row r="250">
      <c r="A250" t="inlineStr">
        <is>
          <t>CTAP</t>
        </is>
      </c>
      <c r="B250" t="inlineStr">
        <is>
          <t>TRS CTA SOFR +93 030827 BULLET</t>
        </is>
      </c>
      <c r="C250" t="inlineStr">
        <is>
          <t>TRSBA0002 00001</t>
        </is>
      </c>
      <c r="F250" t="inlineStr">
        <is>
          <t>TRSBA0002 00001</t>
        </is>
      </c>
      <c r="G250" s="1" t="n">
        <v>-64293237.5</v>
      </c>
      <c r="H250" s="1" t="n">
        <v>1</v>
      </c>
      <c r="I250" s="2" t="n">
        <v>-64293237.5</v>
      </c>
      <c r="J250" s="3" t="n">
        <v>-0.43447377</v>
      </c>
      <c r="K250" s="4" t="n">
        <v>147981971.1975709</v>
      </c>
      <c r="L250" s="5" t="n">
        <v>4800001</v>
      </c>
      <c r="M250" s="6" t="n">
        <v>30.82957091</v>
      </c>
      <c r="N250" s="7">
        <f>IF(ISNUMBER(_xll.BDP($C250, "DELTA_MID")),_xll.BDP($C250, "DELTA_MID")," ")</f>
        <v/>
      </c>
      <c r="O250" s="7">
        <f>IF(ISNUMBER(N250),_xll.BDP($C250, "OPT_UNDL_TICKER"),"")</f>
        <v/>
      </c>
      <c r="P250" s="8">
        <f>IF(ISNUMBER(N250),_xll.BDP($C250, "OPT_UNDL_PX")," ")</f>
        <v/>
      </c>
      <c r="Q250" s="7">
        <f>IF(ISNUMBER(N250),+G250*_xll.BDP($C250, "PX_POS_MULT_FACTOR")*P250/K250," ")</f>
        <v/>
      </c>
      <c r="R250" s="8">
        <f>IF(OR($A250="TUA",$A250="TYA"),"",IF(ISNUMBER(_xll.BDP($C250,"DUR_ADJ_OAS_MID")),_xll.BDP($C250,"DUR_ADJ_OAS_MID"),IF(ISNUMBER(_xll.BDP($E250&amp;" ISIN","DUR_ADJ_OAS_MID")),_xll.BDP($E250&amp;" ISIN","DUR_ADJ_OAS_MID")," ")))</f>
        <v/>
      </c>
      <c r="S250" s="7">
        <f>IF(ISNUMBER(N250),Q250*N250,IF(ISNUMBER(R250),J250*R250," "))</f>
        <v/>
      </c>
      <c r="T250" t="inlineStr">
        <is>
          <t>TRSBA0002 00001</t>
        </is>
      </c>
      <c r="U250" t="inlineStr">
        <is>
          <t>Swap</t>
        </is>
      </c>
      <c r="AG250" s="6" t="n">
        <v>30.82906861</v>
      </c>
    </row>
    <row r="251">
      <c r="A251" t="inlineStr">
        <is>
          <t>CTAP</t>
        </is>
      </c>
      <c r="B251" t="inlineStr">
        <is>
          <t>TRS SPUC SOFR +93 083127 BULLET</t>
        </is>
      </c>
      <c r="C251" t="inlineStr">
        <is>
          <t>TRSBA0025 00001</t>
        </is>
      </c>
      <c r="F251" t="inlineStr">
        <is>
          <t>TRSBA0025 00001</t>
        </is>
      </c>
      <c r="G251" s="1" t="n">
        <v>-41788080</v>
      </c>
      <c r="H251" s="1" t="n">
        <v>1</v>
      </c>
      <c r="I251" s="2" t="n">
        <v>-41788080</v>
      </c>
      <c r="J251" s="3" t="n">
        <v>-0.28239089</v>
      </c>
      <c r="K251" s="4" t="n">
        <v>147981971.1975709</v>
      </c>
      <c r="L251" s="5" t="n">
        <v>4800001</v>
      </c>
      <c r="M251" s="6" t="n">
        <v>30.82957091</v>
      </c>
      <c r="N251" s="7">
        <f>IF(ISNUMBER(_xll.BDP($C251, "DELTA_MID")),_xll.BDP($C251, "DELTA_MID")," ")</f>
        <v/>
      </c>
      <c r="O251" s="7">
        <f>IF(ISNUMBER(N251),_xll.BDP($C251, "OPT_UNDL_TICKER"),"")</f>
        <v/>
      </c>
      <c r="P251" s="8">
        <f>IF(ISNUMBER(N251),_xll.BDP($C251, "OPT_UNDL_PX")," ")</f>
        <v/>
      </c>
      <c r="Q251" s="7">
        <f>IF(ISNUMBER(N251),+G251*_xll.BDP($C251, "PX_POS_MULT_FACTOR")*P251/K251," ")</f>
        <v/>
      </c>
      <c r="R251" s="8">
        <f>IF(OR($A251="TUA",$A251="TYA"),"",IF(ISNUMBER(_xll.BDP($C251,"DUR_ADJ_OAS_MID")),_xll.BDP($C251,"DUR_ADJ_OAS_MID"),IF(ISNUMBER(_xll.BDP($E251&amp;" ISIN","DUR_ADJ_OAS_MID")),_xll.BDP($E251&amp;" ISIN","DUR_ADJ_OAS_MID")," ")))</f>
        <v/>
      </c>
      <c r="S251" s="7">
        <f>IF(ISNUMBER(N251),Q251*N251,IF(ISNUMBER(R251),J251*R251," "))</f>
        <v/>
      </c>
      <c r="T251" t="inlineStr">
        <is>
          <t>TRSBA0025 00001</t>
        </is>
      </c>
      <c r="U251" t="inlineStr">
        <is>
          <t>Swap</t>
        </is>
      </c>
      <c r="AG251" s="6" t="n">
        <v>30.82906861</v>
      </c>
    </row>
    <row r="252">
      <c r="A252" t="inlineStr">
        <is>
          <t>CTAP</t>
        </is>
      </c>
      <c r="B252" t="inlineStr">
        <is>
          <t>TRS CTA SOFR +93 083127 BULLET</t>
        </is>
      </c>
      <c r="C252" t="inlineStr">
        <is>
          <t>TRSBA0026 00001</t>
        </is>
      </c>
      <c r="F252" t="inlineStr">
        <is>
          <t>TRSBA0026 00001</t>
        </is>
      </c>
      <c r="G252" s="1" t="n">
        <v>-8812635</v>
      </c>
      <c r="H252" s="1" t="n">
        <v>1</v>
      </c>
      <c r="I252" s="2" t="n">
        <v>-8812635</v>
      </c>
      <c r="J252" s="3" t="n">
        <v>-0.05955306</v>
      </c>
      <c r="K252" s="4" t="n">
        <v>147981971.1975709</v>
      </c>
      <c r="L252" s="5" t="n">
        <v>4800001</v>
      </c>
      <c r="M252" s="6" t="n">
        <v>30.82957091</v>
      </c>
      <c r="N252" s="7">
        <f>IF(ISNUMBER(_xll.BDP($C252, "DELTA_MID")),_xll.BDP($C252, "DELTA_MID")," ")</f>
        <v/>
      </c>
      <c r="O252" s="7">
        <f>IF(ISNUMBER(N252),_xll.BDP($C252, "OPT_UNDL_TICKER"),"")</f>
        <v/>
      </c>
      <c r="P252" s="8">
        <f>IF(ISNUMBER(N252),_xll.BDP($C252, "OPT_UNDL_PX")," ")</f>
        <v/>
      </c>
      <c r="Q252" s="7">
        <f>IF(ISNUMBER(N252),+G252*_xll.BDP($C252, "PX_POS_MULT_FACTOR")*P252/K252," ")</f>
        <v/>
      </c>
      <c r="R252" s="8">
        <f>IF(OR($A252="TUA",$A252="TYA"),"",IF(ISNUMBER(_xll.BDP($C252,"DUR_ADJ_OAS_MID")),_xll.BDP($C252,"DUR_ADJ_OAS_MID"),IF(ISNUMBER(_xll.BDP($E252&amp;" ISIN","DUR_ADJ_OAS_MID")),_xll.BDP($E252&amp;" ISIN","DUR_ADJ_OAS_MID")," ")))</f>
        <v/>
      </c>
      <c r="S252" s="7">
        <f>IF(ISNUMBER(N252),Q252*N252,IF(ISNUMBER(R252),J252*R252," "))</f>
        <v/>
      </c>
      <c r="T252" t="inlineStr">
        <is>
          <t>TRSBA0026 00001</t>
        </is>
      </c>
      <c r="U252" t="inlineStr">
        <is>
          <t>Swap</t>
        </is>
      </c>
      <c r="AG252" s="6" t="n">
        <v>30.82906861</v>
      </c>
    </row>
    <row r="253">
      <c r="A253" t="inlineStr">
        <is>
          <t>CTAP</t>
        </is>
      </c>
      <c r="B253" t="inlineStr">
        <is>
          <t>TRS SPUC SOFR +93 100127 BULLET</t>
        </is>
      </c>
      <c r="C253" t="inlineStr">
        <is>
          <t>TRSBA0027 00001</t>
        </is>
      </c>
      <c r="F253" t="inlineStr">
        <is>
          <t>TRSBA0027 00001</t>
        </is>
      </c>
      <c r="G253" s="1" t="n">
        <v>-3679462.5</v>
      </c>
      <c r="H253" s="1" t="n">
        <v>1</v>
      </c>
      <c r="I253" s="2" t="n">
        <v>-3679462.5</v>
      </c>
      <c r="J253" s="3" t="n">
        <v>-0.02486467</v>
      </c>
      <c r="K253" s="4" t="n">
        <v>147981971.1975709</v>
      </c>
      <c r="L253" s="5" t="n">
        <v>4800001</v>
      </c>
      <c r="M253" s="6" t="n">
        <v>30.82957091</v>
      </c>
      <c r="N253" s="7">
        <f>IF(ISNUMBER(_xll.BDP($C253, "DELTA_MID")),_xll.BDP($C253, "DELTA_MID")," ")</f>
        <v/>
      </c>
      <c r="O253" s="7">
        <f>IF(ISNUMBER(N253),_xll.BDP($C253, "OPT_UNDL_TICKER"),"")</f>
        <v/>
      </c>
      <c r="P253" s="8">
        <f>IF(ISNUMBER(N253),_xll.BDP($C253, "OPT_UNDL_PX")," ")</f>
        <v/>
      </c>
      <c r="Q253" s="7">
        <f>IF(ISNUMBER(N253),+G253*_xll.BDP($C253, "PX_POS_MULT_FACTOR")*P253/K253," ")</f>
        <v/>
      </c>
      <c r="R253" s="8">
        <f>IF(OR($A253="TUA",$A253="TYA"),"",IF(ISNUMBER(_xll.BDP($C253,"DUR_ADJ_OAS_MID")),_xll.BDP($C253,"DUR_ADJ_OAS_MID"),IF(ISNUMBER(_xll.BDP($E253&amp;" ISIN","DUR_ADJ_OAS_MID")),_xll.BDP($E253&amp;" ISIN","DUR_ADJ_OAS_MID")," ")))</f>
        <v/>
      </c>
      <c r="S253" s="7">
        <f>IF(ISNUMBER(N253),Q253*N253,IF(ISNUMBER(R253),J253*R253," "))</f>
        <v/>
      </c>
      <c r="T253" t="inlineStr">
        <is>
          <t>TRSBA0027 00001</t>
        </is>
      </c>
      <c r="U253" t="inlineStr">
        <is>
          <t>Swap</t>
        </is>
      </c>
      <c r="AG253" s="6" t="n">
        <v>30.82906861</v>
      </c>
    </row>
    <row r="254">
      <c r="A254" t="inlineStr">
        <is>
          <t>CTAP</t>
        </is>
      </c>
      <c r="B254" t="inlineStr">
        <is>
          <t>TRS CTA SOFR +90 050727 BULLET</t>
        </is>
      </c>
      <c r="C254" t="inlineStr">
        <is>
          <t>TRSBP0003 00001</t>
        </is>
      </c>
      <c r="F254" t="inlineStr">
        <is>
          <t>TRSBP0003 00001</t>
        </is>
      </c>
      <c r="G254" s="1" t="n">
        <v>-2199187.5</v>
      </c>
      <c r="H254" s="1" t="n">
        <v>1</v>
      </c>
      <c r="I254" s="2" t="n">
        <v>-2199187.5</v>
      </c>
      <c r="J254" s="3" t="n">
        <v>-0.01486143</v>
      </c>
      <c r="K254" s="4" t="n">
        <v>147981971.1975709</v>
      </c>
      <c r="L254" s="5" t="n">
        <v>4800001</v>
      </c>
      <c r="M254" s="6" t="n">
        <v>30.82957091</v>
      </c>
      <c r="N254" s="7">
        <f>IF(ISNUMBER(_xll.BDP($C254, "DELTA_MID")),_xll.BDP($C254, "DELTA_MID")," ")</f>
        <v/>
      </c>
      <c r="O254" s="7">
        <f>IF(ISNUMBER(N254),_xll.BDP($C254, "OPT_UNDL_TICKER"),"")</f>
        <v/>
      </c>
      <c r="P254" s="8">
        <f>IF(ISNUMBER(N254),_xll.BDP($C254, "OPT_UNDL_PX")," ")</f>
        <v/>
      </c>
      <c r="Q254" s="7">
        <f>IF(ISNUMBER(N254),+G254*_xll.BDP($C254, "PX_POS_MULT_FACTOR")*P254/K254," ")</f>
        <v/>
      </c>
      <c r="R254" s="8">
        <f>IF(OR($A254="TUA",$A254="TYA"),"",IF(ISNUMBER(_xll.BDP($C254,"DUR_ADJ_OAS_MID")),_xll.BDP($C254,"DUR_ADJ_OAS_MID"),IF(ISNUMBER(_xll.BDP($E254&amp;" ISIN","DUR_ADJ_OAS_MID")),_xll.BDP($E254&amp;" ISIN","DUR_ADJ_OAS_MID")," ")))</f>
        <v/>
      </c>
      <c r="S254" s="7">
        <f>IF(ISNUMBER(N254),Q254*N254,IF(ISNUMBER(R254),J254*R254," "))</f>
        <v/>
      </c>
      <c r="T254" t="inlineStr">
        <is>
          <t>TRSBP0003 00001</t>
        </is>
      </c>
      <c r="U254" t="inlineStr">
        <is>
          <t>Swap</t>
        </is>
      </c>
      <c r="AG254" s="6" t="n">
        <v>30.82906861</v>
      </c>
    </row>
    <row r="255">
      <c r="A255" t="inlineStr">
        <is>
          <t>CTAP</t>
        </is>
      </c>
      <c r="B255" t="inlineStr">
        <is>
          <t>TRS CTA SOFR +100 050727 BULLET</t>
        </is>
      </c>
      <c r="C255" t="inlineStr">
        <is>
          <t>TRSBP0004 00001</t>
        </is>
      </c>
      <c r="F255" t="inlineStr">
        <is>
          <t>TRSBP0004 00001</t>
        </is>
      </c>
      <c r="G255" s="1" t="n">
        <v>-14149260</v>
      </c>
      <c r="H255" s="1" t="n">
        <v>1</v>
      </c>
      <c r="I255" s="2" t="n">
        <v>-14149260</v>
      </c>
      <c r="J255" s="3" t="n">
        <v>-0.09561631</v>
      </c>
      <c r="K255" s="4" t="n">
        <v>147981971.1975709</v>
      </c>
      <c r="L255" s="5" t="n">
        <v>4800001</v>
      </c>
      <c r="M255" s="6" t="n">
        <v>30.82957091</v>
      </c>
      <c r="N255" s="7">
        <f>IF(ISNUMBER(_xll.BDP($C255, "DELTA_MID")),_xll.BDP($C255, "DELTA_MID")," ")</f>
        <v/>
      </c>
      <c r="O255" s="7">
        <f>IF(ISNUMBER(N255),_xll.BDP($C255, "OPT_UNDL_TICKER"),"")</f>
        <v/>
      </c>
      <c r="P255" s="8">
        <f>IF(ISNUMBER(N255),_xll.BDP($C255, "OPT_UNDL_PX")," ")</f>
        <v/>
      </c>
      <c r="Q255" s="7">
        <f>IF(ISNUMBER(N255),+G255*_xll.BDP($C255, "PX_POS_MULT_FACTOR")*P255/K255," ")</f>
        <v/>
      </c>
      <c r="R255" s="8">
        <f>IF(OR($A255="TUA",$A255="TYA"),"",IF(ISNUMBER(_xll.BDP($C255,"DUR_ADJ_OAS_MID")),_xll.BDP($C255,"DUR_ADJ_OAS_MID"),IF(ISNUMBER(_xll.BDP($E255&amp;" ISIN","DUR_ADJ_OAS_MID")),_xll.BDP($E255&amp;" ISIN","DUR_ADJ_OAS_MID")," ")))</f>
        <v/>
      </c>
      <c r="S255" s="7">
        <f>IF(ISNUMBER(N255),Q255*N255,IF(ISNUMBER(R255),J255*R255," "))</f>
        <v/>
      </c>
      <c r="T255" t="inlineStr">
        <is>
          <t>TRSBP0004 00001</t>
        </is>
      </c>
      <c r="U255" t="inlineStr">
        <is>
          <t>Swap</t>
        </is>
      </c>
      <c r="AG255" s="6" t="n">
        <v>30.82906861</v>
      </c>
    </row>
    <row r="256">
      <c r="A256" t="inlineStr">
        <is>
          <t>CTAP</t>
        </is>
      </c>
      <c r="B256" t="inlineStr">
        <is>
          <t>TRS SPUC SOFR +100 082427 BULLET</t>
        </is>
      </c>
      <c r="C256" t="inlineStr">
        <is>
          <t>TRSBP0009 00001</t>
        </is>
      </c>
      <c r="F256" t="inlineStr">
        <is>
          <t>TRSBP0009 00001</t>
        </is>
      </c>
      <c r="G256" s="1" t="n">
        <v>-41738805</v>
      </c>
      <c r="H256" s="1" t="n">
        <v>1</v>
      </c>
      <c r="I256" s="2" t="n">
        <v>-41738805</v>
      </c>
      <c r="J256" s="3" t="n">
        <v>-0.28205791</v>
      </c>
      <c r="K256" s="4" t="n">
        <v>147981971.1975709</v>
      </c>
      <c r="L256" s="5" t="n">
        <v>4800001</v>
      </c>
      <c r="M256" s="6" t="n">
        <v>30.82957091</v>
      </c>
      <c r="N256" s="7">
        <f>IF(ISNUMBER(_xll.BDP($C256, "DELTA_MID")),_xll.BDP($C256, "DELTA_MID")," ")</f>
        <v/>
      </c>
      <c r="O256" s="7">
        <f>IF(ISNUMBER(N256),_xll.BDP($C256, "OPT_UNDL_TICKER"),"")</f>
        <v/>
      </c>
      <c r="P256" s="8">
        <f>IF(ISNUMBER(N256),_xll.BDP($C256, "OPT_UNDL_PX")," ")</f>
        <v/>
      </c>
      <c r="Q256" s="7">
        <f>IF(ISNUMBER(N256),+G256*_xll.BDP($C256, "PX_POS_MULT_FACTOR")*P256/K256," ")</f>
        <v/>
      </c>
      <c r="R256" s="8">
        <f>IF(OR($A256="TUA",$A256="TYA"),"",IF(ISNUMBER(_xll.BDP($C256,"DUR_ADJ_OAS_MID")),_xll.BDP($C256,"DUR_ADJ_OAS_MID"),IF(ISNUMBER(_xll.BDP($E256&amp;" ISIN","DUR_ADJ_OAS_MID")),_xll.BDP($E256&amp;" ISIN","DUR_ADJ_OAS_MID")," ")))</f>
        <v/>
      </c>
      <c r="S256" s="7">
        <f>IF(ISNUMBER(N256),Q256*N256,IF(ISNUMBER(R256),J256*R256," "))</f>
        <v/>
      </c>
      <c r="T256" t="inlineStr">
        <is>
          <t>TRSBP0009 00001</t>
        </is>
      </c>
      <c r="U256" t="inlineStr">
        <is>
          <t>Swap</t>
        </is>
      </c>
      <c r="AG256" s="6" t="n">
        <v>30.82906861</v>
      </c>
    </row>
    <row r="257">
      <c r="A257" t="inlineStr">
        <is>
          <t>CTAP</t>
        </is>
      </c>
      <c r="B257" t="inlineStr">
        <is>
          <t>TRS CTA SOFR +100 082427 BULLET</t>
        </is>
      </c>
      <c r="C257" t="inlineStr">
        <is>
          <t>TRSBP0010 00001</t>
        </is>
      </c>
      <c r="F257" t="inlineStr">
        <is>
          <t>TRSBP0010 00001</t>
        </is>
      </c>
      <c r="G257" s="1" t="n">
        <v>-20212005</v>
      </c>
      <c r="H257" s="1" t="n">
        <v>1</v>
      </c>
      <c r="I257" s="2" t="n">
        <v>-20212005</v>
      </c>
      <c r="J257" s="3" t="n">
        <v>-0.13658646</v>
      </c>
      <c r="K257" s="4" t="n">
        <v>147981971.1975709</v>
      </c>
      <c r="L257" s="5" t="n">
        <v>4800001</v>
      </c>
      <c r="M257" s="6" t="n">
        <v>30.82957091</v>
      </c>
      <c r="N257" s="7">
        <f>IF(ISNUMBER(_xll.BDP($C257, "DELTA_MID")),_xll.BDP($C257, "DELTA_MID")," ")</f>
        <v/>
      </c>
      <c r="O257" s="7">
        <f>IF(ISNUMBER(N257),_xll.BDP($C257, "OPT_UNDL_TICKER"),"")</f>
        <v/>
      </c>
      <c r="P257" s="8">
        <f>IF(ISNUMBER(N257),_xll.BDP($C257, "OPT_UNDL_PX")," ")</f>
        <v/>
      </c>
      <c r="Q257" s="7">
        <f>IF(ISNUMBER(N257),+G257*_xll.BDP($C257, "PX_POS_MULT_FACTOR")*P257/K257," ")</f>
        <v/>
      </c>
      <c r="R257" s="8">
        <f>IF(OR($A257="TUA",$A257="TYA"),"",IF(ISNUMBER(_xll.BDP($C257,"DUR_ADJ_OAS_MID")),_xll.BDP($C257,"DUR_ADJ_OAS_MID"),IF(ISNUMBER(_xll.BDP($E257&amp;" ISIN","DUR_ADJ_OAS_MID")),_xll.BDP($E257&amp;" ISIN","DUR_ADJ_OAS_MID")," ")))</f>
        <v/>
      </c>
      <c r="S257" s="7">
        <f>IF(ISNUMBER(N257),Q257*N257,IF(ISNUMBER(R257),J257*R257," "))</f>
        <v/>
      </c>
      <c r="T257" t="inlineStr">
        <is>
          <t>TRSBP0010 00001</t>
        </is>
      </c>
      <c r="U257" t="inlineStr">
        <is>
          <t>Swap</t>
        </is>
      </c>
      <c r="AG257" s="6" t="n">
        <v>30.82906861</v>
      </c>
    </row>
    <row r="258">
      <c r="A258" t="inlineStr">
        <is>
          <t>CTAP</t>
        </is>
      </c>
      <c r="B258" t="inlineStr">
        <is>
          <t>TRS SPUC SOFR +100 100127 BULLET</t>
        </is>
      </c>
      <c r="C258" t="inlineStr">
        <is>
          <t>TRSBP0011 00001</t>
        </is>
      </c>
      <c r="F258" t="inlineStr">
        <is>
          <t>TRSBP0011 00001</t>
        </is>
      </c>
      <c r="G258" s="1" t="n">
        <v>-3679462.5</v>
      </c>
      <c r="H258" s="1" t="n">
        <v>1</v>
      </c>
      <c r="I258" s="2" t="n">
        <v>-3679462.5</v>
      </c>
      <c r="J258" s="3" t="n">
        <v>-0.02486467</v>
      </c>
      <c r="K258" s="4" t="n">
        <v>147981971.1975709</v>
      </c>
      <c r="L258" s="5" t="n">
        <v>4800001</v>
      </c>
      <c r="M258" s="6" t="n">
        <v>30.82957091</v>
      </c>
      <c r="N258" s="7">
        <f>IF(ISNUMBER(_xll.BDP($C258, "DELTA_MID")),_xll.BDP($C258, "DELTA_MID")," ")</f>
        <v/>
      </c>
      <c r="O258" s="7">
        <f>IF(ISNUMBER(N258),_xll.BDP($C258, "OPT_UNDL_TICKER"),"")</f>
        <v/>
      </c>
      <c r="P258" s="8">
        <f>IF(ISNUMBER(N258),_xll.BDP($C258, "OPT_UNDL_PX")," ")</f>
        <v/>
      </c>
      <c r="Q258" s="7">
        <f>IF(ISNUMBER(N258),+G258*_xll.BDP($C258, "PX_POS_MULT_FACTOR")*P258/K258," ")</f>
        <v/>
      </c>
      <c r="R258" s="8">
        <f>IF(OR($A258="TUA",$A258="TYA"),"",IF(ISNUMBER(_xll.BDP($C258,"DUR_ADJ_OAS_MID")),_xll.BDP($C258,"DUR_ADJ_OAS_MID"),IF(ISNUMBER(_xll.BDP($E258&amp;" ISIN","DUR_ADJ_OAS_MID")),_xll.BDP($E258&amp;" ISIN","DUR_ADJ_OAS_MID")," ")))</f>
        <v/>
      </c>
      <c r="S258" s="7">
        <f>IF(ISNUMBER(N258),Q258*N258,IF(ISNUMBER(R258),J258*R258," "))</f>
        <v/>
      </c>
      <c r="T258" t="inlineStr">
        <is>
          <t>TRSBP0011 00001</t>
        </is>
      </c>
      <c r="U258" t="inlineStr">
        <is>
          <t>Swap</t>
        </is>
      </c>
      <c r="AG258" s="6" t="n">
        <v>30.82906861</v>
      </c>
    </row>
    <row r="259">
      <c r="A259" t="inlineStr">
        <is>
          <t>CTAP</t>
        </is>
      </c>
      <c r="B259" t="inlineStr">
        <is>
          <t>TRS CTA SOFR +85 020827 BULLET</t>
        </is>
      </c>
      <c r="C259" t="inlineStr">
        <is>
          <t>TRSCI0001 00001</t>
        </is>
      </c>
      <c r="F259" t="inlineStr">
        <is>
          <t>TRSCI0001 00001</t>
        </is>
      </c>
      <c r="G259" s="1" t="n">
        <v>-1934100</v>
      </c>
      <c r="H259" s="1" t="n">
        <v>1</v>
      </c>
      <c r="I259" s="2" t="n">
        <v>-1934100</v>
      </c>
      <c r="J259" s="3" t="n">
        <v>-0.01307005</v>
      </c>
      <c r="K259" s="4" t="n">
        <v>147981971.1975709</v>
      </c>
      <c r="L259" s="5" t="n">
        <v>4800001</v>
      </c>
      <c r="M259" s="6" t="n">
        <v>30.82957091</v>
      </c>
      <c r="N259" s="7">
        <f>IF(ISNUMBER(_xll.BDP($C259, "DELTA_MID")),_xll.BDP($C259, "DELTA_MID")," ")</f>
        <v/>
      </c>
      <c r="O259" s="7">
        <f>IF(ISNUMBER(N259),_xll.BDP($C259, "OPT_UNDL_TICKER"),"")</f>
        <v/>
      </c>
      <c r="P259" s="8">
        <f>IF(ISNUMBER(N259),_xll.BDP($C259, "OPT_UNDL_PX")," ")</f>
        <v/>
      </c>
      <c r="Q259" s="7">
        <f>IF(ISNUMBER(N259),+G259*_xll.BDP($C259, "PX_POS_MULT_FACTOR")*P259/K259," ")</f>
        <v/>
      </c>
      <c r="R259" s="8">
        <f>IF(OR($A259="TUA",$A259="TYA"),"",IF(ISNUMBER(_xll.BDP($C259,"DUR_ADJ_OAS_MID")),_xll.BDP($C259,"DUR_ADJ_OAS_MID"),IF(ISNUMBER(_xll.BDP($E259&amp;" ISIN","DUR_ADJ_OAS_MID")),_xll.BDP($E259&amp;" ISIN","DUR_ADJ_OAS_MID")," ")))</f>
        <v/>
      </c>
      <c r="S259" s="7">
        <f>IF(ISNUMBER(N259),Q259*N259,IF(ISNUMBER(R259),J259*R259," "))</f>
        <v/>
      </c>
      <c r="T259" t="inlineStr">
        <is>
          <t>TRSCI0001 00001</t>
        </is>
      </c>
      <c r="U259" t="inlineStr">
        <is>
          <t>Swap</t>
        </is>
      </c>
      <c r="AG259" s="6" t="n">
        <v>30.82906861</v>
      </c>
    </row>
    <row r="260">
      <c r="A260" t="inlineStr">
        <is>
          <t>CTAP</t>
        </is>
      </c>
      <c r="B260" t="inlineStr">
        <is>
          <t>TRS CTA SOFR +85 020827 BULLET</t>
        </is>
      </c>
      <c r="C260" t="inlineStr">
        <is>
          <t>TRSCI0002 00001</t>
        </is>
      </c>
      <c r="F260" t="inlineStr">
        <is>
          <t>TRSCI0002 00001</t>
        </is>
      </c>
      <c r="G260" s="1" t="n">
        <v>-1186370</v>
      </c>
      <c r="H260" s="1" t="n">
        <v>1</v>
      </c>
      <c r="I260" s="2" t="n">
        <v>-1186370</v>
      </c>
      <c r="J260" s="3" t="n">
        <v>-0.008017120000000001</v>
      </c>
      <c r="K260" s="4" t="n">
        <v>147981971.1975709</v>
      </c>
      <c r="L260" s="5" t="n">
        <v>4800001</v>
      </c>
      <c r="M260" s="6" t="n">
        <v>30.82957091</v>
      </c>
      <c r="N260" s="7">
        <f>IF(ISNUMBER(_xll.BDP($C260, "DELTA_MID")),_xll.BDP($C260, "DELTA_MID")," ")</f>
        <v/>
      </c>
      <c r="O260" s="7">
        <f>IF(ISNUMBER(N260),_xll.BDP($C260, "OPT_UNDL_TICKER"),"")</f>
        <v/>
      </c>
      <c r="P260" s="8">
        <f>IF(ISNUMBER(N260),_xll.BDP($C260, "OPT_UNDL_PX")," ")</f>
        <v/>
      </c>
      <c r="Q260" s="7">
        <f>IF(ISNUMBER(N260),+G260*_xll.BDP($C260, "PX_POS_MULT_FACTOR")*P260/K260," ")</f>
        <v/>
      </c>
      <c r="R260" s="8">
        <f>IF(OR($A260="TUA",$A260="TYA"),"",IF(ISNUMBER(_xll.BDP($C260,"DUR_ADJ_OAS_MID")),_xll.BDP($C260,"DUR_ADJ_OAS_MID"),IF(ISNUMBER(_xll.BDP($E260&amp;" ISIN","DUR_ADJ_OAS_MID")),_xll.BDP($E260&amp;" ISIN","DUR_ADJ_OAS_MID")," ")))</f>
        <v/>
      </c>
      <c r="S260" s="7">
        <f>IF(ISNUMBER(N260),Q260*N260,IF(ISNUMBER(R260),J260*R260," "))</f>
        <v/>
      </c>
      <c r="T260" t="inlineStr">
        <is>
          <t>TRSCI0002 00001</t>
        </is>
      </c>
      <c r="U260" t="inlineStr">
        <is>
          <t>Swap</t>
        </is>
      </c>
      <c r="AG260" s="6" t="n">
        <v>30.82906861</v>
      </c>
    </row>
    <row r="261">
      <c r="A261" t="inlineStr">
        <is>
          <t>CTAP</t>
        </is>
      </c>
      <c r="B261" t="inlineStr">
        <is>
          <t>TRS CTA SOFR +85 020827 BULLET</t>
        </is>
      </c>
      <c r="C261" t="inlineStr">
        <is>
          <t>TRSCI0003 00001</t>
        </is>
      </c>
      <c r="F261" t="inlineStr">
        <is>
          <t>TRSCI0003 00001</t>
        </is>
      </c>
      <c r="G261" s="1" t="n">
        <v>-1111200</v>
      </c>
      <c r="H261" s="1" t="n">
        <v>1</v>
      </c>
      <c r="I261" s="2" t="n">
        <v>-1111200</v>
      </c>
      <c r="J261" s="3" t="n">
        <v>-0.00750915</v>
      </c>
      <c r="K261" s="4" t="n">
        <v>147981971.1975709</v>
      </c>
      <c r="L261" s="5" t="n">
        <v>4800001</v>
      </c>
      <c r="M261" s="6" t="n">
        <v>30.82957091</v>
      </c>
      <c r="N261" s="7">
        <f>IF(ISNUMBER(_xll.BDP($C261, "DELTA_MID")),_xll.BDP($C261, "DELTA_MID")," ")</f>
        <v/>
      </c>
      <c r="O261" s="7">
        <f>IF(ISNUMBER(N261),_xll.BDP($C261, "OPT_UNDL_TICKER"),"")</f>
        <v/>
      </c>
      <c r="P261" s="8">
        <f>IF(ISNUMBER(N261),_xll.BDP($C261, "OPT_UNDL_PX")," ")</f>
        <v/>
      </c>
      <c r="Q261" s="7">
        <f>IF(ISNUMBER(N261),+G261*_xll.BDP($C261, "PX_POS_MULT_FACTOR")*P261/K261," ")</f>
        <v/>
      </c>
      <c r="R261" s="8">
        <f>IF(OR($A261="TUA",$A261="TYA"),"",IF(ISNUMBER(_xll.BDP($C261,"DUR_ADJ_OAS_MID")),_xll.BDP($C261,"DUR_ADJ_OAS_MID"),IF(ISNUMBER(_xll.BDP($E261&amp;" ISIN","DUR_ADJ_OAS_MID")),_xll.BDP($E261&amp;" ISIN","DUR_ADJ_OAS_MID")," ")))</f>
        <v/>
      </c>
      <c r="S261" s="7">
        <f>IF(ISNUMBER(N261),Q261*N261,IF(ISNUMBER(R261),J261*R261," "))</f>
        <v/>
      </c>
      <c r="T261" t="inlineStr">
        <is>
          <t>TRSCI0003 00001</t>
        </is>
      </c>
      <c r="U261" t="inlineStr">
        <is>
          <t>Swap</t>
        </is>
      </c>
      <c r="AG261" s="6" t="n">
        <v>30.82906861</v>
      </c>
    </row>
    <row r="262">
      <c r="A262" t="inlineStr">
        <is>
          <t>CTAP</t>
        </is>
      </c>
      <c r="B262" t="inlineStr">
        <is>
          <t>TRS CTA SOFR +85 040827 BULLET</t>
        </is>
      </c>
      <c r="C262" t="inlineStr">
        <is>
          <t>TRSCI0006 00001</t>
        </is>
      </c>
      <c r="F262" t="inlineStr">
        <is>
          <t>TRSCI0006 00001</t>
        </is>
      </c>
      <c r="G262" s="1" t="n">
        <v>-4521000</v>
      </c>
      <c r="H262" s="1" t="n">
        <v>1</v>
      </c>
      <c r="I262" s="2" t="n">
        <v>-4521000</v>
      </c>
      <c r="J262" s="3" t="n">
        <v>-0.03055152</v>
      </c>
      <c r="K262" s="4" t="n">
        <v>147981971.1975709</v>
      </c>
      <c r="L262" s="5" t="n">
        <v>4800001</v>
      </c>
      <c r="M262" s="6" t="n">
        <v>30.82957091</v>
      </c>
      <c r="N262" s="7">
        <f>IF(ISNUMBER(_xll.BDP($C262, "DELTA_MID")),_xll.BDP($C262, "DELTA_MID")," ")</f>
        <v/>
      </c>
      <c r="O262" s="7">
        <f>IF(ISNUMBER(N262),_xll.BDP($C262, "OPT_UNDL_TICKER"),"")</f>
        <v/>
      </c>
      <c r="P262" s="8">
        <f>IF(ISNUMBER(N262),_xll.BDP($C262, "OPT_UNDL_PX")," ")</f>
        <v/>
      </c>
      <c r="Q262" s="7">
        <f>IF(ISNUMBER(N262),+G262*_xll.BDP($C262, "PX_POS_MULT_FACTOR")*P262/K262," ")</f>
        <v/>
      </c>
      <c r="R262" s="8">
        <f>IF(OR($A262="TUA",$A262="TYA"),"",IF(ISNUMBER(_xll.BDP($C262,"DUR_ADJ_OAS_MID")),_xll.BDP($C262,"DUR_ADJ_OAS_MID"),IF(ISNUMBER(_xll.BDP($E262&amp;" ISIN","DUR_ADJ_OAS_MID")),_xll.BDP($E262&amp;" ISIN","DUR_ADJ_OAS_MID")," ")))</f>
        <v/>
      </c>
      <c r="S262" s="7">
        <f>IF(ISNUMBER(N262),Q262*N262,IF(ISNUMBER(R262),J262*R262," "))</f>
        <v/>
      </c>
      <c r="T262" t="inlineStr">
        <is>
          <t>TRSCI0006 00001</t>
        </is>
      </c>
      <c r="U262" t="inlineStr">
        <is>
          <t>Swap</t>
        </is>
      </c>
      <c r="AG262" s="6" t="n">
        <v>30.82906861</v>
      </c>
    </row>
    <row r="263">
      <c r="A263" t="inlineStr">
        <is>
          <t>CTAP</t>
        </is>
      </c>
      <c r="B263" t="inlineStr">
        <is>
          <t>TRS CTA SOFR +85 040827 BULLET</t>
        </is>
      </c>
      <c r="C263" t="inlineStr">
        <is>
          <t>TRSCI0007 00001</t>
        </is>
      </c>
      <c r="F263" t="inlineStr">
        <is>
          <t>TRSCI0007 00001</t>
        </is>
      </c>
      <c r="G263" s="1" t="n">
        <v>-3008000</v>
      </c>
      <c r="H263" s="1" t="n">
        <v>1</v>
      </c>
      <c r="I263" s="2" t="n">
        <v>-3008000</v>
      </c>
      <c r="J263" s="3" t="n">
        <v>-0.02032713</v>
      </c>
      <c r="K263" s="4" t="n">
        <v>147981971.1975709</v>
      </c>
      <c r="L263" s="5" t="n">
        <v>4800001</v>
      </c>
      <c r="M263" s="6" t="n">
        <v>30.82957091</v>
      </c>
      <c r="N263" s="7">
        <f>IF(ISNUMBER(_xll.BDP($C263, "DELTA_MID")),_xll.BDP($C263, "DELTA_MID")," ")</f>
        <v/>
      </c>
      <c r="O263" s="7">
        <f>IF(ISNUMBER(N263),_xll.BDP($C263, "OPT_UNDL_TICKER"),"")</f>
        <v/>
      </c>
      <c r="P263" s="8">
        <f>IF(ISNUMBER(N263),_xll.BDP($C263, "OPT_UNDL_PX")," ")</f>
        <v/>
      </c>
      <c r="Q263" s="7">
        <f>IF(ISNUMBER(N263),+G263*_xll.BDP($C263, "PX_POS_MULT_FACTOR")*P263/K263," ")</f>
        <v/>
      </c>
      <c r="R263" s="8">
        <f>IF(OR($A263="TUA",$A263="TYA"),"",IF(ISNUMBER(_xll.BDP($C263,"DUR_ADJ_OAS_MID")),_xll.BDP($C263,"DUR_ADJ_OAS_MID"),IF(ISNUMBER(_xll.BDP($E263&amp;" ISIN","DUR_ADJ_OAS_MID")),_xll.BDP($E263&amp;" ISIN","DUR_ADJ_OAS_MID")," ")))</f>
        <v/>
      </c>
      <c r="S263" s="7">
        <f>IF(ISNUMBER(N263),Q263*N263,IF(ISNUMBER(R263),J263*R263," "))</f>
        <v/>
      </c>
      <c r="T263" t="inlineStr">
        <is>
          <t>TRSCI0007 00001</t>
        </is>
      </c>
      <c r="U263" t="inlineStr">
        <is>
          <t>Swap</t>
        </is>
      </c>
      <c r="AG263" s="6" t="n">
        <v>30.82906861</v>
      </c>
    </row>
    <row r="264">
      <c r="A264" t="inlineStr">
        <is>
          <t>CTAP</t>
        </is>
      </c>
      <c r="B264" t="inlineStr">
        <is>
          <t>TRS CTA SOFR +85 050727 BULLET</t>
        </is>
      </c>
      <c r="C264" t="inlineStr">
        <is>
          <t>TRSCI0010 00001</t>
        </is>
      </c>
      <c r="F264" t="inlineStr">
        <is>
          <t>TRSCI0010 00001</t>
        </is>
      </c>
      <c r="G264" s="1" t="n">
        <v>-7270000</v>
      </c>
      <c r="H264" s="1" t="n">
        <v>1</v>
      </c>
      <c r="I264" s="2" t="n">
        <v>-7270000</v>
      </c>
      <c r="J264" s="3" t="n">
        <v>-0.04912841</v>
      </c>
      <c r="K264" s="4" t="n">
        <v>147981971.1975709</v>
      </c>
      <c r="L264" s="5" t="n">
        <v>4800001</v>
      </c>
      <c r="M264" s="6" t="n">
        <v>30.82957091</v>
      </c>
      <c r="N264" s="7">
        <f>IF(ISNUMBER(_xll.BDP($C264, "DELTA_MID")),_xll.BDP($C264, "DELTA_MID")," ")</f>
        <v/>
      </c>
      <c r="O264" s="7">
        <f>IF(ISNUMBER(N264),_xll.BDP($C264, "OPT_UNDL_TICKER"),"")</f>
        <v/>
      </c>
      <c r="P264" s="8">
        <f>IF(ISNUMBER(N264),_xll.BDP($C264, "OPT_UNDL_PX")," ")</f>
        <v/>
      </c>
      <c r="Q264" s="7">
        <f>IF(ISNUMBER(N264),+G264*_xll.BDP($C264, "PX_POS_MULT_FACTOR")*P264/K264," ")</f>
        <v/>
      </c>
      <c r="R264" s="8">
        <f>IF(OR($A264="TUA",$A264="TYA"),"",IF(ISNUMBER(_xll.BDP($C264,"DUR_ADJ_OAS_MID")),_xll.BDP($C264,"DUR_ADJ_OAS_MID"),IF(ISNUMBER(_xll.BDP($E264&amp;" ISIN","DUR_ADJ_OAS_MID")),_xll.BDP($E264&amp;" ISIN","DUR_ADJ_OAS_MID")," ")))</f>
        <v/>
      </c>
      <c r="S264" s="7">
        <f>IF(ISNUMBER(N264),Q264*N264,IF(ISNUMBER(R264),J264*R264," "))</f>
        <v/>
      </c>
      <c r="T264" t="inlineStr">
        <is>
          <t>TRSCI0010 00001</t>
        </is>
      </c>
      <c r="U264" t="inlineStr">
        <is>
          <t>Swap</t>
        </is>
      </c>
      <c r="AG264" s="6" t="n">
        <v>30.82906861</v>
      </c>
    </row>
    <row r="265">
      <c r="A265" t="inlineStr">
        <is>
          <t>CTAP</t>
        </is>
      </c>
      <c r="B265" t="inlineStr">
        <is>
          <t>TRS CTA SOFR +85 060427 BULLET</t>
        </is>
      </c>
      <c r="C265" t="inlineStr">
        <is>
          <t>TRSCI0012 00001</t>
        </is>
      </c>
      <c r="F265" t="inlineStr">
        <is>
          <t>TRSCI0012 00001</t>
        </is>
      </c>
      <c r="G265" s="1" t="n">
        <v>-2387137.5</v>
      </c>
      <c r="H265" s="1" t="n">
        <v>1</v>
      </c>
      <c r="I265" s="2" t="n">
        <v>-2387137.5</v>
      </c>
      <c r="J265" s="3" t="n">
        <v>-0.01613154</v>
      </c>
      <c r="K265" s="4" t="n">
        <v>147981971.1975709</v>
      </c>
      <c r="L265" s="5" t="n">
        <v>4800001</v>
      </c>
      <c r="M265" s="6" t="n">
        <v>30.82957091</v>
      </c>
      <c r="N265" s="7">
        <f>IF(ISNUMBER(_xll.BDP($C265, "DELTA_MID")),_xll.BDP($C265, "DELTA_MID")," ")</f>
        <v/>
      </c>
      <c r="O265" s="7">
        <f>IF(ISNUMBER(N265),_xll.BDP($C265, "OPT_UNDL_TICKER"),"")</f>
        <v/>
      </c>
      <c r="P265" s="8">
        <f>IF(ISNUMBER(N265),_xll.BDP($C265, "OPT_UNDL_PX")," ")</f>
        <v/>
      </c>
      <c r="Q265" s="7">
        <f>IF(ISNUMBER(N265),+G265*_xll.BDP($C265, "PX_POS_MULT_FACTOR")*P265/K265," ")</f>
        <v/>
      </c>
      <c r="R265" s="8">
        <f>IF(OR($A265="TUA",$A265="TYA"),"",IF(ISNUMBER(_xll.BDP($C265,"DUR_ADJ_OAS_MID")),_xll.BDP($C265,"DUR_ADJ_OAS_MID"),IF(ISNUMBER(_xll.BDP($E265&amp;" ISIN","DUR_ADJ_OAS_MID")),_xll.BDP($E265&amp;" ISIN","DUR_ADJ_OAS_MID")," ")))</f>
        <v/>
      </c>
      <c r="S265" s="7">
        <f>IF(ISNUMBER(N265),Q265*N265,IF(ISNUMBER(R265),J265*R265," "))</f>
        <v/>
      </c>
      <c r="T265" t="inlineStr">
        <is>
          <t>TRSCI0012 00001</t>
        </is>
      </c>
      <c r="U265" t="inlineStr">
        <is>
          <t>Swap</t>
        </is>
      </c>
      <c r="AG265" s="6" t="n">
        <v>30.82906861</v>
      </c>
    </row>
    <row r="266">
      <c r="A266" t="inlineStr">
        <is>
          <t>CTAP</t>
        </is>
      </c>
      <c r="B266" t="inlineStr">
        <is>
          <t>TRS CTA SOFR +85 070227 BULLET</t>
        </is>
      </c>
      <c r="C266" t="inlineStr">
        <is>
          <t>TRSCI0015 00001</t>
        </is>
      </c>
      <c r="F266" t="inlineStr">
        <is>
          <t>TRSCI0015 00001</t>
        </is>
      </c>
      <c r="G266" s="1" t="n">
        <v>-3683912.5</v>
      </c>
      <c r="H266" s="1" t="n">
        <v>1</v>
      </c>
      <c r="I266" s="2" t="n">
        <v>-3683912.5</v>
      </c>
      <c r="J266" s="3" t="n">
        <v>-0.02489474</v>
      </c>
      <c r="K266" s="4" t="n">
        <v>147981971.1975709</v>
      </c>
      <c r="L266" s="5" t="n">
        <v>4800001</v>
      </c>
      <c r="M266" s="6" t="n">
        <v>30.82957091</v>
      </c>
      <c r="N266" s="7">
        <f>IF(ISNUMBER(_xll.BDP($C266, "DELTA_MID")),_xll.BDP($C266, "DELTA_MID")," ")</f>
        <v/>
      </c>
      <c r="O266" s="7">
        <f>IF(ISNUMBER(N266),_xll.BDP($C266, "OPT_UNDL_TICKER"),"")</f>
        <v/>
      </c>
      <c r="P266" s="8">
        <f>IF(ISNUMBER(N266),_xll.BDP($C266, "OPT_UNDL_PX")," ")</f>
        <v/>
      </c>
      <c r="Q266" s="7">
        <f>IF(ISNUMBER(N266),+G266*_xll.BDP($C266, "PX_POS_MULT_FACTOR")*P266/K266," ")</f>
        <v/>
      </c>
      <c r="R266" s="8">
        <f>IF(OR($A266="TUA",$A266="TYA"),"",IF(ISNUMBER(_xll.BDP($C266,"DUR_ADJ_OAS_MID")),_xll.BDP($C266,"DUR_ADJ_OAS_MID"),IF(ISNUMBER(_xll.BDP($E266&amp;" ISIN","DUR_ADJ_OAS_MID")),_xll.BDP($E266&amp;" ISIN","DUR_ADJ_OAS_MID")," ")))</f>
        <v/>
      </c>
      <c r="S266" s="7">
        <f>IF(ISNUMBER(N266),Q266*N266,IF(ISNUMBER(R266),J266*R266," "))</f>
        <v/>
      </c>
      <c r="T266" t="inlineStr">
        <is>
          <t>TRSCI0015 00001</t>
        </is>
      </c>
      <c r="U266" t="inlineStr">
        <is>
          <t>Swap</t>
        </is>
      </c>
      <c r="AG266" s="6" t="n">
        <v>30.82906861</v>
      </c>
    </row>
    <row r="267">
      <c r="A267" t="inlineStr">
        <is>
          <t>CTAP</t>
        </is>
      </c>
      <c r="B267" t="inlineStr">
        <is>
          <t>TRS CTA SOFR +85 080227 BULLET</t>
        </is>
      </c>
      <c r="C267" t="inlineStr">
        <is>
          <t>TRSCI0016 00001</t>
        </is>
      </c>
      <c r="F267" t="inlineStr">
        <is>
          <t>TRSCI0016 00001</t>
        </is>
      </c>
      <c r="G267" s="1" t="n">
        <v>-2590245</v>
      </c>
      <c r="H267" s="1" t="n">
        <v>1</v>
      </c>
      <c r="I267" s="2" t="n">
        <v>-2590245</v>
      </c>
      <c r="J267" s="3" t="n">
        <v>-0.01750407</v>
      </c>
      <c r="K267" s="4" t="n">
        <v>147981971.1975709</v>
      </c>
      <c r="L267" s="5" t="n">
        <v>4800001</v>
      </c>
      <c r="M267" s="6" t="n">
        <v>30.82957091</v>
      </c>
      <c r="N267" s="7">
        <f>IF(ISNUMBER(_xll.BDP($C267, "DELTA_MID")),_xll.BDP($C267, "DELTA_MID")," ")</f>
        <v/>
      </c>
      <c r="O267" s="7">
        <f>IF(ISNUMBER(N267),_xll.BDP($C267, "OPT_UNDL_TICKER"),"")</f>
        <v/>
      </c>
      <c r="P267" s="8">
        <f>IF(ISNUMBER(N267),_xll.BDP($C267, "OPT_UNDL_PX")," ")</f>
        <v/>
      </c>
      <c r="Q267" s="7">
        <f>IF(ISNUMBER(N267),+G267*_xll.BDP($C267, "PX_POS_MULT_FACTOR")*P267/K267," ")</f>
        <v/>
      </c>
      <c r="R267" s="8">
        <f>IF(OR($A267="TUA",$A267="TYA"),"",IF(ISNUMBER(_xll.BDP($C267,"DUR_ADJ_OAS_MID")),_xll.BDP($C267,"DUR_ADJ_OAS_MID"),IF(ISNUMBER(_xll.BDP($E267&amp;" ISIN","DUR_ADJ_OAS_MID")),_xll.BDP($E267&amp;" ISIN","DUR_ADJ_OAS_MID")," ")))</f>
        <v/>
      </c>
      <c r="S267" s="7">
        <f>IF(ISNUMBER(N267),Q267*N267,IF(ISNUMBER(R267),J267*R267," "))</f>
        <v/>
      </c>
      <c r="T267" t="inlineStr">
        <is>
          <t>TRSCI0016 00001</t>
        </is>
      </c>
      <c r="U267" t="inlineStr">
        <is>
          <t>Swap</t>
        </is>
      </c>
      <c r="AG267" s="6" t="n">
        <v>30.82906861</v>
      </c>
    </row>
    <row r="268">
      <c r="A268" t="inlineStr">
        <is>
          <t>CTAP</t>
        </is>
      </c>
      <c r="B268" t="inlineStr">
        <is>
          <t>TRS SPUC SOFR +105 081727 BULLET</t>
        </is>
      </c>
      <c r="C268" t="inlineStr">
        <is>
          <t>TRSCI0017 00001</t>
        </is>
      </c>
      <c r="F268" t="inlineStr">
        <is>
          <t>TRSCI0017 00001</t>
        </is>
      </c>
      <c r="G268" s="1" t="n">
        <v>-29318880</v>
      </c>
      <c r="H268" s="1" t="n">
        <v>1</v>
      </c>
      <c r="I268" s="2" t="n">
        <v>-29318880</v>
      </c>
      <c r="J268" s="3" t="n">
        <v>-0.1981279</v>
      </c>
      <c r="K268" s="4" t="n">
        <v>147981971.1975709</v>
      </c>
      <c r="L268" s="5" t="n">
        <v>4800001</v>
      </c>
      <c r="M268" s="6" t="n">
        <v>30.82957091</v>
      </c>
      <c r="N268" s="7">
        <f>IF(ISNUMBER(_xll.BDP($C268, "DELTA_MID")),_xll.BDP($C268, "DELTA_MID")," ")</f>
        <v/>
      </c>
      <c r="O268" s="7">
        <f>IF(ISNUMBER(N268),_xll.BDP($C268, "OPT_UNDL_TICKER"),"")</f>
        <v/>
      </c>
      <c r="P268" s="8">
        <f>IF(ISNUMBER(N268),_xll.BDP($C268, "OPT_UNDL_PX")," ")</f>
        <v/>
      </c>
      <c r="Q268" s="7">
        <f>IF(ISNUMBER(N268),+G268*_xll.BDP($C268, "PX_POS_MULT_FACTOR")*P268/K268," ")</f>
        <v/>
      </c>
      <c r="R268" s="8">
        <f>IF(OR($A268="TUA",$A268="TYA"),"",IF(ISNUMBER(_xll.BDP($C268,"DUR_ADJ_OAS_MID")),_xll.BDP($C268,"DUR_ADJ_OAS_MID"),IF(ISNUMBER(_xll.BDP($E268&amp;" ISIN","DUR_ADJ_OAS_MID")),_xll.BDP($E268&amp;" ISIN","DUR_ADJ_OAS_MID")," ")))</f>
        <v/>
      </c>
      <c r="S268" s="7">
        <f>IF(ISNUMBER(N268),Q268*N268,IF(ISNUMBER(R268),J268*R268," "))</f>
        <v/>
      </c>
      <c r="T268" t="inlineStr">
        <is>
          <t>TRSCI0017 00001</t>
        </is>
      </c>
      <c r="U268" t="inlineStr">
        <is>
          <t>Swap</t>
        </is>
      </c>
      <c r="AG268" s="6" t="n">
        <v>30.82906861</v>
      </c>
    </row>
    <row r="269">
      <c r="A269" t="inlineStr">
        <is>
          <t>CTAP</t>
        </is>
      </c>
      <c r="B269" t="inlineStr">
        <is>
          <t>TRS SPUC SOFR +105 081727 BULLET</t>
        </is>
      </c>
      <c r="C269" t="inlineStr">
        <is>
          <t>TRSCI0018 00001</t>
        </is>
      </c>
      <c r="F269" t="inlineStr">
        <is>
          <t>TRSCI0018 00001</t>
        </is>
      </c>
      <c r="G269" s="1" t="n">
        <v>-12551325</v>
      </c>
      <c r="H269" s="1" t="n">
        <v>1</v>
      </c>
      <c r="I269" s="2" t="n">
        <v>-12551325</v>
      </c>
      <c r="J269" s="3" t="n">
        <v>-0.08481796</v>
      </c>
      <c r="K269" s="4" t="n">
        <v>147981971.1975709</v>
      </c>
      <c r="L269" s="5" t="n">
        <v>4800001</v>
      </c>
      <c r="M269" s="6" t="n">
        <v>30.82957091</v>
      </c>
      <c r="N269" s="7">
        <f>IF(ISNUMBER(_xll.BDP($C269, "DELTA_MID")),_xll.BDP($C269, "DELTA_MID")," ")</f>
        <v/>
      </c>
      <c r="O269" s="7">
        <f>IF(ISNUMBER(N269),_xll.BDP($C269, "OPT_UNDL_TICKER"),"")</f>
        <v/>
      </c>
      <c r="P269" s="8">
        <f>IF(ISNUMBER(N269),_xll.BDP($C269, "OPT_UNDL_PX")," ")</f>
        <v/>
      </c>
      <c r="Q269" s="7">
        <f>IF(ISNUMBER(N269),+G269*_xll.BDP($C269, "PX_POS_MULT_FACTOR")*P269/K269," ")</f>
        <v/>
      </c>
      <c r="R269" s="8">
        <f>IF(OR($A269="TUA",$A269="TYA"),"",IF(ISNUMBER(_xll.BDP($C269,"DUR_ADJ_OAS_MID")),_xll.BDP($C269,"DUR_ADJ_OAS_MID"),IF(ISNUMBER(_xll.BDP($E269&amp;" ISIN","DUR_ADJ_OAS_MID")),_xll.BDP($E269&amp;" ISIN","DUR_ADJ_OAS_MID")," ")))</f>
        <v/>
      </c>
      <c r="S269" s="7">
        <f>IF(ISNUMBER(N269),Q269*N269,IF(ISNUMBER(R269),J269*R269," "))</f>
        <v/>
      </c>
      <c r="T269" t="inlineStr">
        <is>
          <t>TRSCI0018 00001</t>
        </is>
      </c>
      <c r="U269" t="inlineStr">
        <is>
          <t>Swap</t>
        </is>
      </c>
      <c r="AG269" s="6" t="n">
        <v>30.82906861</v>
      </c>
    </row>
    <row r="270">
      <c r="A270" t="inlineStr">
        <is>
          <t>CTAP</t>
        </is>
      </c>
      <c r="B270" t="inlineStr">
        <is>
          <t>TRS SPUC SOFR +105 101427 BULLET</t>
        </is>
      </c>
      <c r="C270" t="inlineStr">
        <is>
          <t>TRSCI0019 00001</t>
        </is>
      </c>
      <c r="F270" t="inlineStr">
        <is>
          <t>TRSCI0019 00001</t>
        </is>
      </c>
      <c r="G270" s="1" t="n">
        <v>-4900320</v>
      </c>
      <c r="H270" s="1" t="n">
        <v>1</v>
      </c>
      <c r="I270" s="2" t="n">
        <v>-4900320</v>
      </c>
      <c r="J270" s="3" t="n">
        <v>-0.03311484</v>
      </c>
      <c r="K270" s="4" t="n">
        <v>147981971.1975709</v>
      </c>
      <c r="L270" s="5" t="n">
        <v>4800001</v>
      </c>
      <c r="M270" s="6" t="n">
        <v>30.82957091</v>
      </c>
      <c r="N270" s="7">
        <f>IF(ISNUMBER(_xll.BDP($C270, "DELTA_MID")),_xll.BDP($C270, "DELTA_MID")," ")</f>
        <v/>
      </c>
      <c r="O270" s="7">
        <f>IF(ISNUMBER(N270),_xll.BDP($C270, "OPT_UNDL_TICKER"),"")</f>
        <v/>
      </c>
      <c r="P270" s="8">
        <f>IF(ISNUMBER(N270),_xll.BDP($C270, "OPT_UNDL_PX")," ")</f>
        <v/>
      </c>
      <c r="Q270" s="7">
        <f>IF(ISNUMBER(N270),+G270*_xll.BDP($C270, "PX_POS_MULT_FACTOR")*P270/K270," ")</f>
        <v/>
      </c>
      <c r="R270" s="8">
        <f>IF(OR($A270="TUA",$A270="TYA"),"",IF(ISNUMBER(_xll.BDP($C270,"DUR_ADJ_OAS_MID")),_xll.BDP($C270,"DUR_ADJ_OAS_MID"),IF(ISNUMBER(_xll.BDP($E270&amp;" ISIN","DUR_ADJ_OAS_MID")),_xll.BDP($E270&amp;" ISIN","DUR_ADJ_OAS_MID")," ")))</f>
        <v/>
      </c>
      <c r="S270" s="7">
        <f>IF(ISNUMBER(N270),Q270*N270,IF(ISNUMBER(R270),J270*R270," "))</f>
        <v/>
      </c>
      <c r="T270" t="inlineStr">
        <is>
          <t>TRSCI0019 00001</t>
        </is>
      </c>
      <c r="U270" t="inlineStr">
        <is>
          <t>Swap</t>
        </is>
      </c>
      <c r="AG270" s="6" t="n">
        <v>30.82906861</v>
      </c>
    </row>
    <row r="271">
      <c r="A271" t="inlineStr">
        <is>
          <t>CTAP</t>
        </is>
      </c>
      <c r="B271" t="inlineStr">
        <is>
          <t>TRS SPUC OBFR +125 082727 BULLET</t>
        </is>
      </c>
      <c r="C271" t="inlineStr">
        <is>
          <t>TRSCS0002 00001</t>
        </is>
      </c>
      <c r="F271" t="inlineStr">
        <is>
          <t>TRSCS0002 00001</t>
        </is>
      </c>
      <c r="G271" s="1" t="n">
        <v>-10018343.2</v>
      </c>
      <c r="H271" s="1" t="n">
        <v>1</v>
      </c>
      <c r="I271" s="2" t="n">
        <v>-10018343.2</v>
      </c>
      <c r="J271" s="3" t="n">
        <v>-0.06770086</v>
      </c>
      <c r="K271" s="4" t="n">
        <v>147981971.1975709</v>
      </c>
      <c r="L271" s="5" t="n">
        <v>4800001</v>
      </c>
      <c r="M271" s="6" t="n">
        <v>30.82957091</v>
      </c>
      <c r="N271" s="7">
        <f>IF(ISNUMBER(_xll.BDP($C271, "DELTA_MID")),_xll.BDP($C271, "DELTA_MID")," ")</f>
        <v/>
      </c>
      <c r="O271" s="7">
        <f>IF(ISNUMBER(N271),_xll.BDP($C271, "OPT_UNDL_TICKER"),"")</f>
        <v/>
      </c>
      <c r="P271" s="8">
        <f>IF(ISNUMBER(N271),_xll.BDP($C271, "OPT_UNDL_PX")," ")</f>
        <v/>
      </c>
      <c r="Q271" s="7">
        <f>IF(ISNUMBER(N271),+G271*_xll.BDP($C271, "PX_POS_MULT_FACTOR")*P271/K271," ")</f>
        <v/>
      </c>
      <c r="R271" s="8">
        <f>IF(OR($A271="TUA",$A271="TYA"),"",IF(ISNUMBER(_xll.BDP($C271,"DUR_ADJ_OAS_MID")),_xll.BDP($C271,"DUR_ADJ_OAS_MID"),IF(ISNUMBER(_xll.BDP($E271&amp;" ISIN","DUR_ADJ_OAS_MID")),_xll.BDP($E271&amp;" ISIN","DUR_ADJ_OAS_MID")," ")))</f>
        <v/>
      </c>
      <c r="S271" s="7">
        <f>IF(ISNUMBER(N271),Q271*N271,IF(ISNUMBER(R271),J271*R271," "))</f>
        <v/>
      </c>
      <c r="T271" t="inlineStr">
        <is>
          <t>TRSCS0002 00001</t>
        </is>
      </c>
      <c r="U271" t="inlineStr">
        <is>
          <t>Swap</t>
        </is>
      </c>
      <c r="AG271" s="6" t="n">
        <v>30.82906861</v>
      </c>
    </row>
    <row r="272">
      <c r="A272" t="inlineStr">
        <is>
          <t>CTAP</t>
        </is>
      </c>
      <c r="B272" t="inlineStr">
        <is>
          <t>TRS SPUC OBFR +125 101427 BULLET</t>
        </is>
      </c>
      <c r="C272" t="inlineStr">
        <is>
          <t>TRSCS0003 00001</t>
        </is>
      </c>
      <c r="F272" t="inlineStr">
        <is>
          <t>TRSCS0003 00001</t>
        </is>
      </c>
      <c r="G272" s="1" t="n">
        <v>-4877895.4</v>
      </c>
      <c r="H272" s="1" t="n">
        <v>1</v>
      </c>
      <c r="I272" s="2" t="n">
        <v>-4877895.4</v>
      </c>
      <c r="J272" s="3" t="n">
        <v>-0.03296331</v>
      </c>
      <c r="K272" s="4" t="n">
        <v>147981971.1975709</v>
      </c>
      <c r="L272" s="5" t="n">
        <v>4800001</v>
      </c>
      <c r="M272" s="6" t="n">
        <v>30.82957091</v>
      </c>
      <c r="N272" s="7">
        <f>IF(ISNUMBER(_xll.BDP($C272, "DELTA_MID")),_xll.BDP($C272, "DELTA_MID")," ")</f>
        <v/>
      </c>
      <c r="O272" s="7">
        <f>IF(ISNUMBER(N272),_xll.BDP($C272, "OPT_UNDL_TICKER"),"")</f>
        <v/>
      </c>
      <c r="P272" s="8">
        <f>IF(ISNUMBER(N272),_xll.BDP($C272, "OPT_UNDL_PX")," ")</f>
        <v/>
      </c>
      <c r="Q272" s="7">
        <f>IF(ISNUMBER(N272),+G272*_xll.BDP($C272, "PX_POS_MULT_FACTOR")*P272/K272," ")</f>
        <v/>
      </c>
      <c r="R272" s="8">
        <f>IF(OR($A272="TUA",$A272="TYA"),"",IF(ISNUMBER(_xll.BDP($C272,"DUR_ADJ_OAS_MID")),_xll.BDP($C272,"DUR_ADJ_OAS_MID"),IF(ISNUMBER(_xll.BDP($E272&amp;" ISIN","DUR_ADJ_OAS_MID")),_xll.BDP($E272&amp;" ISIN","DUR_ADJ_OAS_MID")," ")))</f>
        <v/>
      </c>
      <c r="S272" s="7">
        <f>IF(ISNUMBER(N272),Q272*N272,IF(ISNUMBER(R272),J272*R272," "))</f>
        <v/>
      </c>
      <c r="T272" t="inlineStr">
        <is>
          <t>TRSCS0003 00001</t>
        </is>
      </c>
      <c r="U272" t="inlineStr">
        <is>
          <t>Swap</t>
        </is>
      </c>
      <c r="AG272" s="6" t="n">
        <v>30.82906861</v>
      </c>
    </row>
    <row r="273">
      <c r="A273" t="inlineStr">
        <is>
          <t>CTAP</t>
        </is>
      </c>
      <c r="B273" t="inlineStr">
        <is>
          <t>B 1/28/27 Govt</t>
        </is>
      </c>
      <c r="C273" t="inlineStr">
        <is>
          <t>B 1/28/27 Govt</t>
        </is>
      </c>
      <c r="D273" t="inlineStr">
        <is>
          <t>BXW2BR8</t>
        </is>
      </c>
      <c r="E273" t="inlineStr">
        <is>
          <t>US912797VU85</t>
        </is>
      </c>
      <c r="F273" t="inlineStr">
        <is>
          <t>912797VU8</t>
        </is>
      </c>
      <c r="G273" s="1" t="n">
        <v>56550000</v>
      </c>
      <c r="H273" s="1" t="n">
        <v>98.573925</v>
      </c>
      <c r="I273" s="2" t="n">
        <v>55743554.59</v>
      </c>
      <c r="J273" s="3" t="n">
        <v>0.37669766</v>
      </c>
      <c r="K273" s="4" t="n">
        <v>147981971.1975709</v>
      </c>
      <c r="L273" s="5" t="n">
        <v>4800001</v>
      </c>
      <c r="M273" s="6" t="n">
        <v>30.82957091</v>
      </c>
      <c r="N273" s="7">
        <f>IF(ISNUMBER(_xll.BDP($C273, "DELTA_MID")),_xll.BDP($C273, "DELTA_MID")," ")</f>
        <v/>
      </c>
      <c r="O273" s="7">
        <f>IF(ISNUMBER(N273),_xll.BDP($C273, "OPT_UNDL_TICKER"),"")</f>
        <v/>
      </c>
      <c r="P273" s="8">
        <f>IF(ISNUMBER(N273),_xll.BDP($C273, "OPT_UNDL_PX")," ")</f>
        <v/>
      </c>
      <c r="Q273" s="7">
        <f>IF(ISNUMBER(N273),+G273*_xll.BDP($C273, "PX_POS_MULT_FACTOR")*P273/K273," ")</f>
        <v/>
      </c>
      <c r="R273" s="8">
        <f>IF(OR($A273="TUA",$A273="TYA"),"",IF(ISNUMBER(_xll.BDP($C273,"DUR_ADJ_OAS_MID")),_xll.BDP($C273,"DUR_ADJ_OAS_MID"),IF(ISNUMBER(_xll.BDP($E273&amp;" ISIN","DUR_ADJ_OAS_MID")),_xll.BDP($E273&amp;" ISIN","DUR_ADJ_OAS_MID")," ")))</f>
        <v/>
      </c>
      <c r="S273" s="7">
        <f>IF(ISNUMBER(N273),Q273*N273,IF(ISNUMBER(R273),J273*R273," "))</f>
        <v/>
      </c>
      <c r="T273" t="inlineStr">
        <is>
          <t>912797VU8</t>
        </is>
      </c>
      <c r="U273" t="inlineStr">
        <is>
          <t>Treasury Bill</t>
        </is>
      </c>
      <c r="AG273" s="6" t="n">
        <v>30.82906861</v>
      </c>
    </row>
    <row r="274">
      <c r="A274" t="inlineStr">
        <is>
          <t>CTAP</t>
        </is>
      </c>
      <c r="B274" t="inlineStr">
        <is>
          <t>B 10/15/26 Govt</t>
        </is>
      </c>
      <c r="C274" t="inlineStr">
        <is>
          <t>B 10/15/26 Govt</t>
        </is>
      </c>
      <c r="D274" t="inlineStr">
        <is>
          <t>BTWQYX9</t>
        </is>
      </c>
      <c r="E274" t="inlineStr">
        <is>
          <t>US912797UK13</t>
        </is>
      </c>
      <c r="F274" t="inlineStr">
        <is>
          <t>912797UK1</t>
        </is>
      </c>
      <c r="G274" s="1" t="n">
        <v>8360000</v>
      </c>
      <c r="H274" s="1" t="n">
        <v>99.77837700000001</v>
      </c>
      <c r="I274" s="2" t="n">
        <v>8341472.32</v>
      </c>
      <c r="J274" s="3" t="n">
        <v>0.05636908</v>
      </c>
      <c r="K274" s="4" t="n">
        <v>147981971.1975709</v>
      </c>
      <c r="L274" s="5" t="n">
        <v>4800001</v>
      </c>
      <c r="M274" s="6" t="n">
        <v>30.82957091</v>
      </c>
      <c r="N274" s="7">
        <f>IF(ISNUMBER(_xll.BDP($C274, "DELTA_MID")),_xll.BDP($C274, "DELTA_MID")," ")</f>
        <v/>
      </c>
      <c r="O274" s="7">
        <f>IF(ISNUMBER(N274),_xll.BDP($C274, "OPT_UNDL_TICKER"),"")</f>
        <v/>
      </c>
      <c r="P274" s="8">
        <f>IF(ISNUMBER(N274),_xll.BDP($C274, "OPT_UNDL_PX")," ")</f>
        <v/>
      </c>
      <c r="Q274" s="7">
        <f>IF(ISNUMBER(N274),+G274*_xll.BDP($C274, "PX_POS_MULT_FACTOR")*P274/K274," ")</f>
        <v/>
      </c>
      <c r="R274" s="8">
        <f>IF(OR($A274="TUA",$A274="TYA"),"",IF(ISNUMBER(_xll.BDP($C274,"DUR_ADJ_OAS_MID")),_xll.BDP($C274,"DUR_ADJ_OAS_MID"),IF(ISNUMBER(_xll.BDP($E274&amp;" ISIN","DUR_ADJ_OAS_MID")),_xll.BDP($E274&amp;" ISIN","DUR_ADJ_OAS_MID")," ")))</f>
        <v/>
      </c>
      <c r="S274" s="7">
        <f>IF(ISNUMBER(N274),Q274*N274,IF(ISNUMBER(R274),J274*R274," "))</f>
        <v/>
      </c>
      <c r="T274" t="inlineStr">
        <is>
          <t>912797UK1</t>
        </is>
      </c>
      <c r="U274" t="inlineStr">
        <is>
          <t>Treasury Bill</t>
        </is>
      </c>
      <c r="AG274" s="6" t="n">
        <v>30.82906861</v>
      </c>
    </row>
    <row r="275">
      <c r="A275" t="inlineStr">
        <is>
          <t>CTAP</t>
        </is>
      </c>
      <c r="B275" t="inlineStr">
        <is>
          <t>B 10/29/26 Govt</t>
        </is>
      </c>
      <c r="C275" t="inlineStr">
        <is>
          <t>B 10/29/26 Govt</t>
        </is>
      </c>
      <c r="D275" t="inlineStr">
        <is>
          <t>BV3PBJ4</t>
        </is>
      </c>
      <c r="E275" t="inlineStr">
        <is>
          <t>US912797SK41</t>
        </is>
      </c>
      <c r="F275" t="inlineStr">
        <is>
          <t>912797SK4</t>
        </is>
      </c>
      <c r="G275" s="1" t="n">
        <v>43600000</v>
      </c>
      <c r="H275" s="1" t="n">
        <v>99.627561</v>
      </c>
      <c r="I275" s="2" t="n">
        <v>43437616.6</v>
      </c>
      <c r="J275" s="3" t="n">
        <v>0.29353795</v>
      </c>
      <c r="K275" s="4" t="n">
        <v>147981971.1975709</v>
      </c>
      <c r="L275" s="5" t="n">
        <v>4800001</v>
      </c>
      <c r="M275" s="6" t="n">
        <v>30.82957091</v>
      </c>
      <c r="N275" s="7">
        <f>IF(ISNUMBER(_xll.BDP($C275, "DELTA_MID")),_xll.BDP($C275, "DELTA_MID")," ")</f>
        <v/>
      </c>
      <c r="O275" s="7">
        <f>IF(ISNUMBER(N275),_xll.BDP($C275, "OPT_UNDL_TICKER"),"")</f>
        <v/>
      </c>
      <c r="P275" s="8">
        <f>IF(ISNUMBER(N275),_xll.BDP($C275, "OPT_UNDL_PX")," ")</f>
        <v/>
      </c>
      <c r="Q275" s="7">
        <f>IF(ISNUMBER(N275),+G275*_xll.BDP($C275, "PX_POS_MULT_FACTOR")*P275/K275," ")</f>
        <v/>
      </c>
      <c r="R275" s="8">
        <f>IF(OR($A275="TUA",$A275="TYA"),"",IF(ISNUMBER(_xll.BDP($C275,"DUR_ADJ_OAS_MID")),_xll.BDP($C275,"DUR_ADJ_OAS_MID"),IF(ISNUMBER(_xll.BDP($E275&amp;" ISIN","DUR_ADJ_OAS_MID")),_xll.BDP($E275&amp;" ISIN","DUR_ADJ_OAS_MID")," ")))</f>
        <v/>
      </c>
      <c r="S275" s="7">
        <f>IF(ISNUMBER(N275),Q275*N275,IF(ISNUMBER(R275),J275*R275," "))</f>
        <v/>
      </c>
      <c r="T275" t="inlineStr">
        <is>
          <t>912797SK4</t>
        </is>
      </c>
      <c r="U275" t="inlineStr">
        <is>
          <t>Treasury Bill</t>
        </is>
      </c>
      <c r="AG275" s="6" t="n">
        <v>30.82906861</v>
      </c>
    </row>
    <row r="276">
      <c r="A276" t="inlineStr">
        <is>
          <t>CTAP</t>
        </is>
      </c>
      <c r="B276" t="inlineStr">
        <is>
          <t>B 12/3/26 Govt</t>
        </is>
      </c>
      <c r="C276" t="inlineStr">
        <is>
          <t>B 12/3/26 Govt</t>
        </is>
      </c>
      <c r="D276" t="inlineStr">
        <is>
          <t>BW61LR4</t>
        </is>
      </c>
      <c r="E276" t="inlineStr">
        <is>
          <t>US912797VA22</t>
        </is>
      </c>
      <c r="F276" t="inlineStr">
        <is>
          <t>912797VA2</t>
        </is>
      </c>
      <c r="G276" s="1" t="n">
        <v>5200000</v>
      </c>
      <c r="H276" s="1" t="n">
        <v>99.230729</v>
      </c>
      <c r="I276" s="2" t="n">
        <v>5159997.91</v>
      </c>
      <c r="J276" s="3" t="n">
        <v>0.03486967</v>
      </c>
      <c r="K276" s="4" t="n">
        <v>147981971.1975709</v>
      </c>
      <c r="L276" s="5" t="n">
        <v>4800001</v>
      </c>
      <c r="M276" s="6" t="n">
        <v>30.82957091</v>
      </c>
      <c r="N276" s="7">
        <f>IF(ISNUMBER(_xll.BDP($C276, "DELTA_MID")),_xll.BDP($C276, "DELTA_MID")," ")</f>
        <v/>
      </c>
      <c r="O276" s="7">
        <f>IF(ISNUMBER(N276),_xll.BDP($C276, "OPT_UNDL_TICKER"),"")</f>
        <v/>
      </c>
      <c r="P276" s="8">
        <f>IF(ISNUMBER(N276),_xll.BDP($C276, "OPT_UNDL_PX")," ")</f>
        <v/>
      </c>
      <c r="Q276" s="7">
        <f>IF(ISNUMBER(N276),+G276*_xll.BDP($C276, "PX_POS_MULT_FACTOR")*P276/K276," ")</f>
        <v/>
      </c>
      <c r="R276" s="8">
        <f>IF(OR($A276="TUA",$A276="TYA"),"",IF(ISNUMBER(_xll.BDP($C276,"DUR_ADJ_OAS_MID")),_xll.BDP($C276,"DUR_ADJ_OAS_MID"),IF(ISNUMBER(_xll.BDP($E276&amp;" ISIN","DUR_ADJ_OAS_MID")),_xll.BDP($E276&amp;" ISIN","DUR_ADJ_OAS_MID")," ")))</f>
        <v/>
      </c>
      <c r="S276" s="7">
        <f>IF(ISNUMBER(N276),Q276*N276,IF(ISNUMBER(R276),J276*R276," "))</f>
        <v/>
      </c>
      <c r="T276" t="inlineStr">
        <is>
          <t>912797VA2</t>
        </is>
      </c>
      <c r="U276" t="inlineStr">
        <is>
          <t>Treasury Bill</t>
        </is>
      </c>
      <c r="AG276" s="6" t="n">
        <v>30.82906861</v>
      </c>
    </row>
    <row r="277">
      <c r="A277" t="inlineStr">
        <is>
          <t>CTAP</t>
        </is>
      </c>
      <c r="B277" t="inlineStr">
        <is>
          <t>B 12/31/26 Govt</t>
        </is>
      </c>
      <c r="C277" t="inlineStr">
        <is>
          <t>B 12/31/26 Govt</t>
        </is>
      </c>
      <c r="D277" t="inlineStr">
        <is>
          <t>BNVVYP5</t>
        </is>
      </c>
      <c r="E277" t="inlineStr">
        <is>
          <t>US912797VJ31</t>
        </is>
      </c>
      <c r="F277" t="inlineStr">
        <is>
          <t>912797VJ3</t>
        </is>
      </c>
      <c r="G277" s="1" t="n">
        <v>6350000</v>
      </c>
      <c r="H277" s="1" t="n">
        <v>98.90098399999999</v>
      </c>
      <c r="I277" s="2" t="n">
        <v>6280212.48</v>
      </c>
      <c r="J277" s="3" t="n">
        <v>0.04243973</v>
      </c>
      <c r="K277" s="4" t="n">
        <v>147981971.1975709</v>
      </c>
      <c r="L277" s="5" t="n">
        <v>4800001</v>
      </c>
      <c r="M277" s="6" t="n">
        <v>30.82957091</v>
      </c>
      <c r="N277" s="7">
        <f>IF(ISNUMBER(_xll.BDP($C277, "DELTA_MID")),_xll.BDP($C277, "DELTA_MID")," ")</f>
        <v/>
      </c>
      <c r="O277" s="7">
        <f>IF(ISNUMBER(N277),_xll.BDP($C277, "OPT_UNDL_TICKER"),"")</f>
        <v/>
      </c>
      <c r="P277" s="8">
        <f>IF(ISNUMBER(N277),_xll.BDP($C277, "OPT_UNDL_PX")," ")</f>
        <v/>
      </c>
      <c r="Q277" s="7">
        <f>IF(ISNUMBER(N277),+G277*_xll.BDP($C277, "PX_POS_MULT_FACTOR")*P277/K277," ")</f>
        <v/>
      </c>
      <c r="R277" s="8">
        <f>IF(OR($A277="TUA",$A277="TYA"),"",IF(ISNUMBER(_xll.BDP($C277,"DUR_ADJ_OAS_MID")),_xll.BDP($C277,"DUR_ADJ_OAS_MID"),IF(ISNUMBER(_xll.BDP($E277&amp;" ISIN","DUR_ADJ_OAS_MID")),_xll.BDP($E277&amp;" ISIN","DUR_ADJ_OAS_MID")," ")))</f>
        <v/>
      </c>
      <c r="S277" s="7">
        <f>IF(ISNUMBER(N277),Q277*N277,IF(ISNUMBER(R277),J277*R277," "))</f>
        <v/>
      </c>
      <c r="T277" t="inlineStr">
        <is>
          <t>912797VJ3</t>
        </is>
      </c>
      <c r="U277" t="inlineStr">
        <is>
          <t>Treasury Bill</t>
        </is>
      </c>
      <c r="AG277" s="6" t="n">
        <v>30.82906861</v>
      </c>
    </row>
    <row r="278">
      <c r="A278" t="inlineStr">
        <is>
          <t>CTAP</t>
        </is>
      </c>
      <c r="B278" t="inlineStr">
        <is>
          <t>B 3/11/27 Govt</t>
        </is>
      </c>
      <c r="C278" t="inlineStr">
        <is>
          <t>B 3/11/27 Govt</t>
        </is>
      </c>
      <c r="D278" t="inlineStr">
        <is>
          <t>BXXNSH9</t>
        </is>
      </c>
      <c r="E278" t="inlineStr">
        <is>
          <t>US912797WK94</t>
        </is>
      </c>
      <c r="F278" t="inlineStr">
        <is>
          <t>912797WK9</t>
        </is>
      </c>
      <c r="G278" s="1" t="n">
        <v>3440000</v>
      </c>
      <c r="H278" s="1" t="n">
        <v>98.063147</v>
      </c>
      <c r="I278" s="2" t="n">
        <v>3373372.26</v>
      </c>
      <c r="J278" s="3" t="n">
        <v>0.0227962</v>
      </c>
      <c r="K278" s="4" t="n">
        <v>147981971.1975709</v>
      </c>
      <c r="L278" s="5" t="n">
        <v>4800001</v>
      </c>
      <c r="M278" s="6" t="n">
        <v>30.82957091</v>
      </c>
      <c r="N278" s="7">
        <f>IF(ISNUMBER(_xll.BDP($C278, "DELTA_MID")),_xll.BDP($C278, "DELTA_MID")," ")</f>
        <v/>
      </c>
      <c r="O278" s="7">
        <f>IF(ISNUMBER(N278),_xll.BDP($C278, "OPT_UNDL_TICKER"),"")</f>
        <v/>
      </c>
      <c r="P278" s="8">
        <f>IF(ISNUMBER(N278),_xll.BDP($C278, "OPT_UNDL_PX")," ")</f>
        <v/>
      </c>
      <c r="Q278" s="7">
        <f>IF(ISNUMBER(N278),+G278*_xll.BDP($C278, "PX_POS_MULT_FACTOR")*P278/K278," ")</f>
        <v/>
      </c>
      <c r="R278" s="8">
        <f>IF(OR($A278="TUA",$A278="TYA"),"",IF(ISNUMBER(_xll.BDP($C278,"DUR_ADJ_OAS_MID")),_xll.BDP($C278,"DUR_ADJ_OAS_MID"),IF(ISNUMBER(_xll.BDP($E278&amp;" ISIN","DUR_ADJ_OAS_MID")),_xll.BDP($E278&amp;" ISIN","DUR_ADJ_OAS_MID")," ")))</f>
        <v/>
      </c>
      <c r="S278" s="7">
        <f>IF(ISNUMBER(N278),Q278*N278,IF(ISNUMBER(R278),J278*R278," "))</f>
        <v/>
      </c>
      <c r="T278" t="inlineStr">
        <is>
          <t>912797WK9</t>
        </is>
      </c>
      <c r="U278" t="inlineStr">
        <is>
          <t>Treasury Bill</t>
        </is>
      </c>
      <c r="AG278" s="6" t="n">
        <v>30.82906861</v>
      </c>
    </row>
    <row r="279">
      <c r="A279" t="inlineStr">
        <is>
          <t>CTAP</t>
        </is>
      </c>
      <c r="B279" t="inlineStr">
        <is>
          <t>B 9/29/26 Govt</t>
        </is>
      </c>
      <c r="C279" t="inlineStr">
        <is>
          <t>B 9/29/26 Govt</t>
        </is>
      </c>
      <c r="D279" t="inlineStr">
        <is>
          <t>BVH9NQ3</t>
        </is>
      </c>
      <c r="E279" t="inlineStr">
        <is>
          <t>US912797VE44</t>
        </is>
      </c>
      <c r="F279" t="inlineStr">
        <is>
          <t>912797VE4</t>
        </is>
      </c>
      <c r="G279" s="1" t="n">
        <v>14250000</v>
      </c>
      <c r="H279" s="1" t="n">
        <v>99.94727899999999</v>
      </c>
      <c r="I279" s="2" t="n">
        <v>14242487.26</v>
      </c>
      <c r="J279" s="3" t="n">
        <v>0.09624631</v>
      </c>
      <c r="K279" s="4" t="n">
        <v>147981971.1975709</v>
      </c>
      <c r="L279" s="5" t="n">
        <v>4800001</v>
      </c>
      <c r="M279" s="6" t="n">
        <v>30.82957091</v>
      </c>
      <c r="N279" s="7">
        <f>IF(ISNUMBER(_xll.BDP($C279, "DELTA_MID")),_xll.BDP($C279, "DELTA_MID")," ")</f>
        <v/>
      </c>
      <c r="O279" s="7">
        <f>IF(ISNUMBER(N279),_xll.BDP($C279, "OPT_UNDL_TICKER"),"")</f>
        <v/>
      </c>
      <c r="P279" s="8">
        <f>IF(ISNUMBER(N279),_xll.BDP($C279, "OPT_UNDL_PX")," ")</f>
        <v/>
      </c>
      <c r="Q279" s="7">
        <f>IF(ISNUMBER(N279),+G279*_xll.BDP($C279, "PX_POS_MULT_FACTOR")*P279/K279," ")</f>
        <v/>
      </c>
      <c r="R279" s="8">
        <f>IF(OR($A279="TUA",$A279="TYA"),"",IF(ISNUMBER(_xll.BDP($C279,"DUR_ADJ_OAS_MID")),_xll.BDP($C279,"DUR_ADJ_OAS_MID"),IF(ISNUMBER(_xll.BDP($E279&amp;" ISIN","DUR_ADJ_OAS_MID")),_xll.BDP($E279&amp;" ISIN","DUR_ADJ_OAS_MID")," ")))</f>
        <v/>
      </c>
      <c r="S279" s="7">
        <f>IF(ISNUMBER(N279),Q279*N279,IF(ISNUMBER(R279),J279*R279," "))</f>
        <v/>
      </c>
      <c r="T279" t="inlineStr">
        <is>
          <t>912797VE4</t>
        </is>
      </c>
      <c r="U279" t="inlineStr">
        <is>
          <t>Treasury Bill</t>
        </is>
      </c>
      <c r="AG279" s="6" t="n">
        <v>30.82906861</v>
      </c>
    </row>
    <row r="280">
      <c r="A280" t="inlineStr">
        <is>
          <t>CTAP</t>
        </is>
      </c>
      <c r="B280" t="inlineStr">
        <is>
          <t>Cash</t>
        </is>
      </c>
      <c r="C280" t="inlineStr">
        <is>
          <t>Cash</t>
        </is>
      </c>
      <c r="G280" s="1" t="n">
        <v>4482599.41757092</v>
      </c>
      <c r="H280" s="1" t="n">
        <v>1</v>
      </c>
      <c r="I280" s="2" t="n">
        <v>4482599.41757092</v>
      </c>
      <c r="J280" s="3" t="n">
        <v>0.03029202</v>
      </c>
      <c r="K280" s="4" t="n">
        <v>147981971.1975709</v>
      </c>
      <c r="L280" s="5" t="n">
        <v>4800001</v>
      </c>
      <c r="M280" s="6" t="n">
        <v>30.82957091</v>
      </c>
      <c r="N280" s="7">
        <f>IF(ISNUMBER(_xll.BDP($C280, "DELTA_MID")),_xll.BDP($C280, "DELTA_MID")," ")</f>
        <v/>
      </c>
      <c r="O280" s="7">
        <f>IF(ISNUMBER(N280),_xll.BDP($C280, "OPT_UNDL_TICKER"),"")</f>
        <v/>
      </c>
      <c r="P280" s="8">
        <f>IF(ISNUMBER(N280),_xll.BDP($C280, "OPT_UNDL_PX")," ")</f>
        <v/>
      </c>
      <c r="Q280" s="7">
        <f>IF(ISNUMBER(N280),+G280*_xll.BDP($C280, "PX_POS_MULT_FACTOR")*P280/K280," ")</f>
        <v/>
      </c>
      <c r="R280" s="8">
        <f>IF(OR($A280="TUA",$A280="TYA"),"",IF(ISNUMBER(_xll.BDP($C280,"DUR_ADJ_OAS_MID")),_xll.BDP($C280,"DUR_ADJ_OAS_MID"),IF(ISNUMBER(_xll.BDP($E280&amp;" ISIN","DUR_ADJ_OAS_MID")),_xll.BDP($E280&amp;" ISIN","DUR_ADJ_OAS_MID")," ")))</f>
        <v/>
      </c>
      <c r="S280" s="7">
        <f>IF(ISNUMBER(N280),Q280*N280,IF(ISNUMBER(R280),J280*R280," "))</f>
        <v/>
      </c>
      <c r="T280" t="inlineStr">
        <is>
          <t>Cash</t>
        </is>
      </c>
      <c r="U280" t="inlineStr">
        <is>
          <t>Cash</t>
        </is>
      </c>
      <c r="AG280" s="6" t="n">
        <v>30.82906861</v>
      </c>
    </row>
    <row r="281">
      <c r="N281" s="7">
        <f>IF(ISNUMBER(_xll.BDP($C281, "DELTA_MID")),_xll.BDP($C281, "DELTA_MID")," ")</f>
        <v/>
      </c>
      <c r="O281" s="7">
        <f>IF(ISNUMBER(N281),_xll.BDP($C281, "OPT_UNDL_TICKER"),"")</f>
        <v/>
      </c>
      <c r="P281" s="8">
        <f>IF(ISNUMBER(N281),_xll.BDP($C281, "OPT_UNDL_PX")," ")</f>
        <v/>
      </c>
      <c r="Q281" s="7">
        <f>IF(ISNUMBER(N281),+G281*_xll.BDP($C281, "PX_POS_MULT_FACTOR")*P281/K281," ")</f>
        <v/>
      </c>
      <c r="R281" s="8">
        <f>IF(OR($A281="TUA",$A281="TYA"),"",IF(ISNUMBER(_xll.BDP($C281,"DUR_ADJ_OAS_MID")),_xll.BDP($C281,"DUR_ADJ_OAS_MID"),IF(ISNUMBER(_xll.BDP($E281&amp;" ISIN","DUR_ADJ_OAS_MID")),_xll.BDP($E281&amp;" ISIN","DUR_ADJ_OAS_MID")," ")))</f>
        <v/>
      </c>
      <c r="S281" s="7">
        <f>IF(ISNUMBER(N281),Q281*N281,IF(ISNUMBER(R281),J281*R281," "))</f>
        <v/>
      </c>
    </row>
    <row r="282">
      <c r="A282" t="inlineStr">
        <is>
          <t>DINE</t>
        </is>
      </c>
      <c r="B282" t="inlineStr">
        <is>
          <t>TRS AGGH SOFR +93 060427 BULLET</t>
        </is>
      </c>
      <c r="C282" t="inlineStr">
        <is>
          <t>AGGH US Equity</t>
        </is>
      </c>
      <c r="F282" t="inlineStr">
        <is>
          <t>TRSBA0013</t>
        </is>
      </c>
      <c r="G282" s="1" t="n">
        <v>30933</v>
      </c>
      <c r="H282" s="1" t="n">
        <v>19.315</v>
      </c>
      <c r="I282" s="2" t="n">
        <v>597470.9</v>
      </c>
      <c r="J282" s="3" t="n">
        <v>0.24044812</v>
      </c>
      <c r="K282" s="4" t="n">
        <v>2484832.49007642</v>
      </c>
      <c r="L282" s="5" t="n">
        <v>100001</v>
      </c>
      <c r="M282" s="6" t="n">
        <v>24.84807642</v>
      </c>
      <c r="N282" s="7">
        <f>IF(ISNUMBER(_xll.BDP($C282, "DELTA_MID")),_xll.BDP($C282, "DELTA_MID")," ")</f>
        <v/>
      </c>
      <c r="O282" s="7">
        <f>IF(ISNUMBER(N282),_xll.BDP($C282, "OPT_UNDL_TICKER"),"")</f>
        <v/>
      </c>
      <c r="P282" s="8">
        <f>IF(ISNUMBER(N282),_xll.BDP($C282, "OPT_UNDL_PX")," ")</f>
        <v/>
      </c>
      <c r="Q282" s="7">
        <f>IF(ISNUMBER(N282),+G282*_xll.BDP($C282, "PX_POS_MULT_FACTOR")*P282/K282," ")</f>
        <v/>
      </c>
      <c r="R282" s="8">
        <f>IF(OR($A282="TUA",$A282="TYA"),"",IF(ISNUMBER(_xll.BDP($C282,"DUR_ADJ_OAS_MID")),_xll.BDP($C282,"DUR_ADJ_OAS_MID"),IF(ISNUMBER(_xll.BDP($E282&amp;" ISIN","DUR_ADJ_OAS_MID")),_xll.BDP($E282&amp;" ISIN","DUR_ADJ_OAS_MID")," ")))</f>
        <v/>
      </c>
      <c r="S282" s="7">
        <f>IF(ISNUMBER(N282),Q282*N282,IF(ISNUMBER(R282),J282*R282," "))</f>
        <v/>
      </c>
      <c r="T282" t="inlineStr">
        <is>
          <t>TRSBA0013</t>
        </is>
      </c>
      <c r="U282" t="inlineStr">
        <is>
          <t>Swap</t>
        </is>
      </c>
      <c r="AG282" s="6" t="n">
        <v>24.84797652</v>
      </c>
    </row>
    <row r="283">
      <c r="A283" t="inlineStr">
        <is>
          <t>DINE</t>
        </is>
      </c>
      <c r="B283" t="inlineStr">
        <is>
          <t>TRS BUCK SOFR +93 060427 BULLET</t>
        </is>
      </c>
      <c r="C283" t="inlineStr">
        <is>
          <t>BUCK US Equity</t>
        </is>
      </c>
      <c r="F283" t="inlineStr">
        <is>
          <t>TRSBA0009</t>
        </is>
      </c>
      <c r="G283" s="1" t="n">
        <v>15968</v>
      </c>
      <c r="H283" s="1" t="n">
        <v>23.38</v>
      </c>
      <c r="I283" s="2" t="n">
        <v>373331.84</v>
      </c>
      <c r="J283" s="3" t="n">
        <v>0.15024487</v>
      </c>
      <c r="K283" s="4" t="n">
        <v>2484832.49007642</v>
      </c>
      <c r="L283" s="5" t="n">
        <v>100001</v>
      </c>
      <c r="M283" s="6" t="n">
        <v>24.84807642</v>
      </c>
      <c r="N283" s="7">
        <f>IF(ISNUMBER(_xll.BDP($C283, "DELTA_MID")),_xll.BDP($C283, "DELTA_MID")," ")</f>
        <v/>
      </c>
      <c r="O283" s="7">
        <f>IF(ISNUMBER(N283),_xll.BDP($C283, "OPT_UNDL_TICKER"),"")</f>
        <v/>
      </c>
      <c r="P283" s="8">
        <f>IF(ISNUMBER(N283),_xll.BDP($C283, "OPT_UNDL_PX")," ")</f>
        <v/>
      </c>
      <c r="Q283" s="7">
        <f>IF(ISNUMBER(N283),+G283*_xll.BDP($C283, "PX_POS_MULT_FACTOR")*P283/K283," ")</f>
        <v/>
      </c>
      <c r="R283" s="8">
        <f>IF(OR($A283="TUA",$A283="TYA"),"",IF(ISNUMBER(_xll.BDP($C283,"DUR_ADJ_OAS_MID")),_xll.BDP($C283,"DUR_ADJ_OAS_MID"),IF(ISNUMBER(_xll.BDP($E283&amp;" ISIN","DUR_ADJ_OAS_MID")),_xll.BDP($E283&amp;" ISIN","DUR_ADJ_OAS_MID")," ")))</f>
        <v/>
      </c>
      <c r="S283" s="7">
        <f>IF(ISNUMBER(N283),Q283*N283,IF(ISNUMBER(R283),J283*R283," "))</f>
        <v/>
      </c>
      <c r="T283" t="inlineStr">
        <is>
          <t>TRSBA0009</t>
        </is>
      </c>
      <c r="U283" t="inlineStr">
        <is>
          <t>Swap</t>
        </is>
      </c>
      <c r="AG283" s="6" t="n">
        <v>24.84797652</v>
      </c>
    </row>
    <row r="284">
      <c r="A284" t="inlineStr">
        <is>
          <t>DINE</t>
        </is>
      </c>
      <c r="B284" t="inlineStr">
        <is>
          <t>TRS CDX SOFR +93 060427 BULLET</t>
        </is>
      </c>
      <c r="C284" t="inlineStr">
        <is>
          <t>CDX US Equity</t>
        </is>
      </c>
      <c r="F284" t="inlineStr">
        <is>
          <t>TRSBA0015</t>
        </is>
      </c>
      <c r="G284" s="1" t="n">
        <v>17651</v>
      </c>
      <c r="H284" s="1" t="n">
        <v>20.43</v>
      </c>
      <c r="I284" s="2" t="n">
        <v>360609.93</v>
      </c>
      <c r="J284" s="3" t="n">
        <v>0.14512503</v>
      </c>
      <c r="K284" s="4" t="n">
        <v>2484832.49007642</v>
      </c>
      <c r="L284" s="5" t="n">
        <v>100001</v>
      </c>
      <c r="M284" s="6" t="n">
        <v>24.84807642</v>
      </c>
      <c r="N284" s="7">
        <f>IF(ISNUMBER(_xll.BDP($C284, "DELTA_MID")),_xll.BDP($C284, "DELTA_MID")," ")</f>
        <v/>
      </c>
      <c r="O284" s="7">
        <f>IF(ISNUMBER(N284),_xll.BDP($C284, "OPT_UNDL_TICKER"),"")</f>
        <v/>
      </c>
      <c r="P284" s="8">
        <f>IF(ISNUMBER(N284),_xll.BDP($C284, "OPT_UNDL_PX")," ")</f>
        <v/>
      </c>
      <c r="Q284" s="7">
        <f>IF(ISNUMBER(N284),+G284*_xll.BDP($C284, "PX_POS_MULT_FACTOR")*P284/K284," ")</f>
        <v/>
      </c>
      <c r="R284" s="8">
        <f>IF(OR($A284="TUA",$A284="TYA"),"",IF(ISNUMBER(_xll.BDP($C284,"DUR_ADJ_OAS_MID")),_xll.BDP($C284,"DUR_ADJ_OAS_MID"),IF(ISNUMBER(_xll.BDP($E284&amp;" ISIN","DUR_ADJ_OAS_MID")),_xll.BDP($E284&amp;" ISIN","DUR_ADJ_OAS_MID")," ")))</f>
        <v/>
      </c>
      <c r="S284" s="7">
        <f>IF(ISNUMBER(N284),Q284*N284,IF(ISNUMBER(R284),J284*R284," "))</f>
        <v/>
      </c>
      <c r="T284" t="inlineStr">
        <is>
          <t>TRSBA0015</t>
        </is>
      </c>
      <c r="U284" t="inlineStr">
        <is>
          <t>Swap</t>
        </is>
      </c>
      <c r="AG284" s="6" t="n">
        <v>24.84797652</v>
      </c>
    </row>
    <row r="285">
      <c r="A285" t="inlineStr">
        <is>
          <t>DINE</t>
        </is>
      </c>
      <c r="B285" t="inlineStr">
        <is>
          <t>TRS FOXY SOFR +93 060427 BULLET</t>
        </is>
      </c>
      <c r="C285" t="inlineStr">
        <is>
          <t>FOXY US Equity</t>
        </is>
      </c>
      <c r="F285" t="inlineStr">
        <is>
          <t>TRSBA0008</t>
        </is>
      </c>
      <c r="G285" s="1" t="n">
        <v>17262</v>
      </c>
      <c r="H285" s="1" t="n">
        <v>27.285</v>
      </c>
      <c r="I285" s="2" t="n">
        <v>470993.67</v>
      </c>
      <c r="J285" s="3" t="n">
        <v>0.18954822</v>
      </c>
      <c r="K285" s="4" t="n">
        <v>2484832.49007642</v>
      </c>
      <c r="L285" s="5" t="n">
        <v>100001</v>
      </c>
      <c r="M285" s="6" t="n">
        <v>24.84807642</v>
      </c>
      <c r="N285" s="7">
        <f>IF(ISNUMBER(_xll.BDP($C285, "DELTA_MID")),_xll.BDP($C285, "DELTA_MID")," ")</f>
        <v/>
      </c>
      <c r="O285" s="7">
        <f>IF(ISNUMBER(N285),_xll.BDP($C285, "OPT_UNDL_TICKER"),"")</f>
        <v/>
      </c>
      <c r="P285" s="8">
        <f>IF(ISNUMBER(N285),_xll.BDP($C285, "OPT_UNDL_PX")," ")</f>
        <v/>
      </c>
      <c r="Q285" s="7">
        <f>IF(ISNUMBER(N285),+G285*_xll.BDP($C285, "PX_POS_MULT_FACTOR")*P285/K285," ")</f>
        <v/>
      </c>
      <c r="R285" s="8">
        <f>IF(OR($A285="TUA",$A285="TYA"),"",IF(ISNUMBER(_xll.BDP($C285,"DUR_ADJ_OAS_MID")),_xll.BDP($C285,"DUR_ADJ_OAS_MID"),IF(ISNUMBER(_xll.BDP($E285&amp;" ISIN","DUR_ADJ_OAS_MID")),_xll.BDP($E285&amp;" ISIN","DUR_ADJ_OAS_MID")," ")))</f>
        <v/>
      </c>
      <c r="S285" s="7">
        <f>IF(ISNUMBER(N285),Q285*N285,IF(ISNUMBER(R285),J285*R285," "))</f>
        <v/>
      </c>
      <c r="T285" t="inlineStr">
        <is>
          <t>TRSBA0008</t>
        </is>
      </c>
      <c r="U285" t="inlineStr">
        <is>
          <t>Swap</t>
        </is>
      </c>
      <c r="AG285" s="6" t="n">
        <v>24.84797652</v>
      </c>
    </row>
    <row r="286">
      <c r="A286" t="inlineStr">
        <is>
          <t>DINE</t>
        </is>
      </c>
      <c r="B286" t="inlineStr">
        <is>
          <t>TRS SBAR SOFR +93 060427 BULLET</t>
        </is>
      </c>
      <c r="C286" t="inlineStr">
        <is>
          <t>SBAR US Equity</t>
        </is>
      </c>
      <c r="F286" t="inlineStr">
        <is>
          <t>TRSBA0014</t>
        </is>
      </c>
      <c r="G286" s="1" t="n">
        <v>25000</v>
      </c>
      <c r="H286" s="1" t="n">
        <v>25.61</v>
      </c>
      <c r="I286" s="2" t="n">
        <v>640250</v>
      </c>
      <c r="J286" s="3" t="n">
        <v>0.25766428</v>
      </c>
      <c r="K286" s="4" t="n">
        <v>2484832.49007642</v>
      </c>
      <c r="L286" s="5" t="n">
        <v>100001</v>
      </c>
      <c r="M286" s="6" t="n">
        <v>24.84807642</v>
      </c>
      <c r="N286" s="7">
        <f>IF(ISNUMBER(_xll.BDP($C286, "DELTA_MID")),_xll.BDP($C286, "DELTA_MID")," ")</f>
        <v/>
      </c>
      <c r="O286" s="7">
        <f>IF(ISNUMBER(N286),_xll.BDP($C286, "OPT_UNDL_TICKER"),"")</f>
        <v/>
      </c>
      <c r="P286" s="8">
        <f>IF(ISNUMBER(N286),_xll.BDP($C286, "OPT_UNDL_PX")," ")</f>
        <v/>
      </c>
      <c r="Q286" s="7">
        <f>IF(ISNUMBER(N286),+G286*_xll.BDP($C286, "PX_POS_MULT_FACTOR")*P286/K286," ")</f>
        <v/>
      </c>
      <c r="R286" s="8">
        <f>IF(OR($A286="TUA",$A286="TYA"),"",IF(ISNUMBER(_xll.BDP($C286,"DUR_ADJ_OAS_MID")),_xll.BDP($C286,"DUR_ADJ_OAS_MID"),IF(ISNUMBER(_xll.BDP($E286&amp;" ISIN","DUR_ADJ_OAS_MID")),_xll.BDP($E286&amp;" ISIN","DUR_ADJ_OAS_MID")," ")))</f>
        <v/>
      </c>
      <c r="S286" s="7">
        <f>IF(ISNUMBER(N286),Q286*N286,IF(ISNUMBER(R286),J286*R286," "))</f>
        <v/>
      </c>
      <c r="T286" t="inlineStr">
        <is>
          <t>TRSBA0014</t>
        </is>
      </c>
      <c r="U286" t="inlineStr">
        <is>
          <t>Swap</t>
        </is>
      </c>
      <c r="AG286" s="6" t="n">
        <v>24.84797652</v>
      </c>
    </row>
    <row r="287">
      <c r="A287" t="inlineStr">
        <is>
          <t>DINE</t>
        </is>
      </c>
      <c r="B287" t="inlineStr">
        <is>
          <t>TRS FOXY SOFR +93 060427 BULLET</t>
        </is>
      </c>
      <c r="C287" t="inlineStr">
        <is>
          <t>TRSBA0008 00001</t>
        </is>
      </c>
      <c r="F287" t="inlineStr">
        <is>
          <t>TRSBA0008 00001</t>
        </is>
      </c>
      <c r="G287" s="1" t="n">
        <v>-497744.59</v>
      </c>
      <c r="H287" s="1" t="n">
        <v>1</v>
      </c>
      <c r="I287" s="2" t="n">
        <v>-497744.59</v>
      </c>
      <c r="J287" s="3" t="n">
        <v>-0.20031394</v>
      </c>
      <c r="K287" s="4" t="n">
        <v>2484832.49007642</v>
      </c>
      <c r="L287" s="5" t="n">
        <v>100001</v>
      </c>
      <c r="M287" s="6" t="n">
        <v>24.84807642</v>
      </c>
      <c r="N287" s="7">
        <f>IF(ISNUMBER(_xll.BDP($C287, "DELTA_MID")),_xll.BDP($C287, "DELTA_MID")," ")</f>
        <v/>
      </c>
      <c r="O287" s="7">
        <f>IF(ISNUMBER(N287),_xll.BDP($C287, "OPT_UNDL_TICKER"),"")</f>
        <v/>
      </c>
      <c r="P287" s="8">
        <f>IF(ISNUMBER(N287),_xll.BDP($C287, "OPT_UNDL_PX")," ")</f>
        <v/>
      </c>
      <c r="Q287" s="7">
        <f>IF(ISNUMBER(N287),+G287*_xll.BDP($C287, "PX_POS_MULT_FACTOR")*P287/K287," ")</f>
        <v/>
      </c>
      <c r="R287" s="8">
        <f>IF(OR($A287="TUA",$A287="TYA"),"",IF(ISNUMBER(_xll.BDP($C287,"DUR_ADJ_OAS_MID")),_xll.BDP($C287,"DUR_ADJ_OAS_MID"),IF(ISNUMBER(_xll.BDP($E287&amp;" ISIN","DUR_ADJ_OAS_MID")),_xll.BDP($E287&amp;" ISIN","DUR_ADJ_OAS_MID")," ")))</f>
        <v/>
      </c>
      <c r="S287" s="7">
        <f>IF(ISNUMBER(N287),Q287*N287,IF(ISNUMBER(R287),J287*R287," "))</f>
        <v/>
      </c>
      <c r="T287" t="inlineStr">
        <is>
          <t>TRSBA0008 00001</t>
        </is>
      </c>
      <c r="U287" t="inlineStr">
        <is>
          <t>Swap</t>
        </is>
      </c>
      <c r="AG287" s="6" t="n">
        <v>24.84797652</v>
      </c>
    </row>
    <row r="288">
      <c r="A288" t="inlineStr">
        <is>
          <t>DINE</t>
        </is>
      </c>
      <c r="B288" t="inlineStr">
        <is>
          <t>TRS BUCK SOFR +93 060427 BULLET</t>
        </is>
      </c>
      <c r="C288" t="inlineStr">
        <is>
          <t>TRSBA0009 00001</t>
        </is>
      </c>
      <c r="F288" t="inlineStr">
        <is>
          <t>TRSBA0009 00001</t>
        </is>
      </c>
      <c r="G288" s="1" t="n">
        <v>-375583.33</v>
      </c>
      <c r="H288" s="1" t="n">
        <v>1</v>
      </c>
      <c r="I288" s="2" t="n">
        <v>-375583.33</v>
      </c>
      <c r="J288" s="3" t="n">
        <v>-0.15115097</v>
      </c>
      <c r="K288" s="4" t="n">
        <v>2484832.49007642</v>
      </c>
      <c r="L288" s="5" t="n">
        <v>100001</v>
      </c>
      <c r="M288" s="6" t="n">
        <v>24.84807642</v>
      </c>
      <c r="N288" s="7">
        <f>IF(ISNUMBER(_xll.BDP($C288, "DELTA_MID")),_xll.BDP($C288, "DELTA_MID")," ")</f>
        <v/>
      </c>
      <c r="O288" s="7">
        <f>IF(ISNUMBER(N288),_xll.BDP($C288, "OPT_UNDL_TICKER"),"")</f>
        <v/>
      </c>
      <c r="P288" s="8">
        <f>IF(ISNUMBER(N288),_xll.BDP($C288, "OPT_UNDL_PX")," ")</f>
        <v/>
      </c>
      <c r="Q288" s="7">
        <f>IF(ISNUMBER(N288),+G288*_xll.BDP($C288, "PX_POS_MULT_FACTOR")*P288/K288," ")</f>
        <v/>
      </c>
      <c r="R288" s="8">
        <f>IF(OR($A288="TUA",$A288="TYA"),"",IF(ISNUMBER(_xll.BDP($C288,"DUR_ADJ_OAS_MID")),_xll.BDP($C288,"DUR_ADJ_OAS_MID"),IF(ISNUMBER(_xll.BDP($E288&amp;" ISIN","DUR_ADJ_OAS_MID")),_xll.BDP($E288&amp;" ISIN","DUR_ADJ_OAS_MID")," ")))</f>
        <v/>
      </c>
      <c r="S288" s="7">
        <f>IF(ISNUMBER(N288),Q288*N288,IF(ISNUMBER(R288),J288*R288," "))</f>
        <v/>
      </c>
      <c r="T288" t="inlineStr">
        <is>
          <t>TRSBA0009 00001</t>
        </is>
      </c>
      <c r="U288" t="inlineStr">
        <is>
          <t>Swap</t>
        </is>
      </c>
      <c r="AG288" s="6" t="n">
        <v>24.84797652</v>
      </c>
    </row>
    <row r="289">
      <c r="A289" t="inlineStr">
        <is>
          <t>DINE</t>
        </is>
      </c>
      <c r="B289" t="inlineStr">
        <is>
          <t>TRS AGGH SOFR +93 060427 BULLET</t>
        </is>
      </c>
      <c r="C289" t="inlineStr">
        <is>
          <t>TRSBA0013 00001</t>
        </is>
      </c>
      <c r="F289" t="inlineStr">
        <is>
          <t>TRSBA0013 00001</t>
        </is>
      </c>
      <c r="G289" s="1" t="n">
        <v>-627367.64</v>
      </c>
      <c r="H289" s="1" t="n">
        <v>1</v>
      </c>
      <c r="I289" s="2" t="n">
        <v>-627367.64</v>
      </c>
      <c r="J289" s="3" t="n">
        <v>-0.25247986</v>
      </c>
      <c r="K289" s="4" t="n">
        <v>2484832.49007642</v>
      </c>
      <c r="L289" s="5" t="n">
        <v>100001</v>
      </c>
      <c r="M289" s="6" t="n">
        <v>24.84807642</v>
      </c>
      <c r="N289" s="7">
        <f>IF(ISNUMBER(_xll.BDP($C289, "DELTA_MID")),_xll.BDP($C289, "DELTA_MID")," ")</f>
        <v/>
      </c>
      <c r="O289" s="7">
        <f>IF(ISNUMBER(N289),_xll.BDP($C289, "OPT_UNDL_TICKER"),"")</f>
        <v/>
      </c>
      <c r="P289" s="8">
        <f>IF(ISNUMBER(N289),_xll.BDP($C289, "OPT_UNDL_PX")," ")</f>
        <v/>
      </c>
      <c r="Q289" s="7">
        <f>IF(ISNUMBER(N289),+G289*_xll.BDP($C289, "PX_POS_MULT_FACTOR")*P289/K289," ")</f>
        <v/>
      </c>
      <c r="R289" s="8">
        <f>IF(OR($A289="TUA",$A289="TYA"),"",IF(ISNUMBER(_xll.BDP($C289,"DUR_ADJ_OAS_MID")),_xll.BDP($C289,"DUR_ADJ_OAS_MID"),IF(ISNUMBER(_xll.BDP($E289&amp;" ISIN","DUR_ADJ_OAS_MID")),_xll.BDP($E289&amp;" ISIN","DUR_ADJ_OAS_MID")," ")))</f>
        <v/>
      </c>
      <c r="S289" s="7">
        <f>IF(ISNUMBER(N289),Q289*N289,IF(ISNUMBER(R289),J289*R289," "))</f>
        <v/>
      </c>
      <c r="T289" t="inlineStr">
        <is>
          <t>TRSBA0013 00001</t>
        </is>
      </c>
      <c r="U289" t="inlineStr">
        <is>
          <t>Swap</t>
        </is>
      </c>
      <c r="AG289" s="6" t="n">
        <v>24.84797652</v>
      </c>
    </row>
    <row r="290">
      <c r="A290" t="inlineStr">
        <is>
          <t>DINE</t>
        </is>
      </c>
      <c r="B290" t="inlineStr">
        <is>
          <t>TRS SBAR SOFR +93 060427 BULLET</t>
        </is>
      </c>
      <c r="C290" t="inlineStr">
        <is>
          <t>TRSBA0014 00001</t>
        </is>
      </c>
      <c r="F290" t="inlineStr">
        <is>
          <t>TRSBA0014 00001</t>
        </is>
      </c>
      <c r="G290" s="1" t="n">
        <v>-636552.5</v>
      </c>
      <c r="H290" s="1" t="n">
        <v>1</v>
      </c>
      <c r="I290" s="2" t="n">
        <v>-636552.5</v>
      </c>
      <c r="J290" s="3" t="n">
        <v>-0.25617625</v>
      </c>
      <c r="K290" s="4" t="n">
        <v>2484832.49007642</v>
      </c>
      <c r="L290" s="5" t="n">
        <v>100001</v>
      </c>
      <c r="M290" s="6" t="n">
        <v>24.84807642</v>
      </c>
      <c r="N290" s="7">
        <f>IF(ISNUMBER(_xll.BDP($C290, "DELTA_MID")),_xll.BDP($C290, "DELTA_MID")," ")</f>
        <v/>
      </c>
      <c r="O290" s="7">
        <f>IF(ISNUMBER(N290),_xll.BDP($C290, "OPT_UNDL_TICKER"),"")</f>
        <v/>
      </c>
      <c r="P290" s="8">
        <f>IF(ISNUMBER(N290),_xll.BDP($C290, "OPT_UNDL_PX")," ")</f>
        <v/>
      </c>
      <c r="Q290" s="7">
        <f>IF(ISNUMBER(N290),+G290*_xll.BDP($C290, "PX_POS_MULT_FACTOR")*P290/K290," ")</f>
        <v/>
      </c>
      <c r="R290" s="8">
        <f>IF(OR($A290="TUA",$A290="TYA"),"",IF(ISNUMBER(_xll.BDP($C290,"DUR_ADJ_OAS_MID")),_xll.BDP($C290,"DUR_ADJ_OAS_MID"),IF(ISNUMBER(_xll.BDP($E290&amp;" ISIN","DUR_ADJ_OAS_MID")),_xll.BDP($E290&amp;" ISIN","DUR_ADJ_OAS_MID")," ")))</f>
        <v/>
      </c>
      <c r="S290" s="7">
        <f>IF(ISNUMBER(N290),Q290*N290,IF(ISNUMBER(R290),J290*R290," "))</f>
        <v/>
      </c>
      <c r="T290" t="inlineStr">
        <is>
          <t>TRSBA0014 00001</t>
        </is>
      </c>
      <c r="U290" t="inlineStr">
        <is>
          <t>Swap</t>
        </is>
      </c>
      <c r="AG290" s="6" t="n">
        <v>24.84797652</v>
      </c>
    </row>
    <row r="291">
      <c r="A291" t="inlineStr">
        <is>
          <t>DINE</t>
        </is>
      </c>
      <c r="B291" t="inlineStr">
        <is>
          <t>TRS CDX SOFR +93 060427 BULLET</t>
        </is>
      </c>
      <c r="C291" t="inlineStr">
        <is>
          <t>TRSBA0015 00001</t>
        </is>
      </c>
      <c r="F291" t="inlineStr">
        <is>
          <t>TRSBA0015 00001</t>
        </is>
      </c>
      <c r="G291" s="1" t="n">
        <v>-376225.77</v>
      </c>
      <c r="H291" s="1" t="n">
        <v>1</v>
      </c>
      <c r="I291" s="2" t="n">
        <v>-376225.77</v>
      </c>
      <c r="J291" s="3" t="n">
        <v>-0.15140952</v>
      </c>
      <c r="K291" s="4" t="n">
        <v>2484832.49007642</v>
      </c>
      <c r="L291" s="5" t="n">
        <v>100001</v>
      </c>
      <c r="M291" s="6" t="n">
        <v>24.84807642</v>
      </c>
      <c r="N291" s="7">
        <f>IF(ISNUMBER(_xll.BDP($C291, "DELTA_MID")),_xll.BDP($C291, "DELTA_MID")," ")</f>
        <v/>
      </c>
      <c r="O291" s="7">
        <f>IF(ISNUMBER(N291),_xll.BDP($C291, "OPT_UNDL_TICKER"),"")</f>
        <v/>
      </c>
      <c r="P291" s="8">
        <f>IF(ISNUMBER(N291),_xll.BDP($C291, "OPT_UNDL_PX")," ")</f>
        <v/>
      </c>
      <c r="Q291" s="7">
        <f>IF(ISNUMBER(N291),+G291*_xll.BDP($C291, "PX_POS_MULT_FACTOR")*P291/K291," ")</f>
        <v/>
      </c>
      <c r="R291" s="8">
        <f>IF(OR($A291="TUA",$A291="TYA"),"",IF(ISNUMBER(_xll.BDP($C291,"DUR_ADJ_OAS_MID")),_xll.BDP($C291,"DUR_ADJ_OAS_MID"),IF(ISNUMBER(_xll.BDP($E291&amp;" ISIN","DUR_ADJ_OAS_MID")),_xll.BDP($E291&amp;" ISIN","DUR_ADJ_OAS_MID")," ")))</f>
        <v/>
      </c>
      <c r="S291" s="7">
        <f>IF(ISNUMBER(N291),Q291*N291,IF(ISNUMBER(R291),J291*R291," "))</f>
        <v/>
      </c>
      <c r="T291" t="inlineStr">
        <is>
          <t>TRSBA0015 00001</t>
        </is>
      </c>
      <c r="U291" t="inlineStr">
        <is>
          <t>Swap</t>
        </is>
      </c>
      <c r="AG291" s="6" t="n">
        <v>24.84797652</v>
      </c>
    </row>
    <row r="292">
      <c r="A292" t="inlineStr">
        <is>
          <t>DINE</t>
        </is>
      </c>
      <c r="B292" t="inlineStr">
        <is>
          <t>B 1/28/27 Govt</t>
        </is>
      </c>
      <c r="C292" t="inlineStr">
        <is>
          <t>B 1/28/27 Govt</t>
        </is>
      </c>
      <c r="D292" t="inlineStr">
        <is>
          <t>BXW2BR8</t>
        </is>
      </c>
      <c r="E292" t="inlineStr">
        <is>
          <t>US912797VU85</t>
        </is>
      </c>
      <c r="F292" t="inlineStr">
        <is>
          <t>912797VU8</t>
        </is>
      </c>
      <c r="G292" s="1" t="n">
        <v>1275000</v>
      </c>
      <c r="H292" s="1" t="n">
        <v>98.573925</v>
      </c>
      <c r="I292" s="2" t="n">
        <v>1256817.54</v>
      </c>
      <c r="J292" s="3" t="n">
        <v>0.50579771</v>
      </c>
      <c r="K292" s="4" t="n">
        <v>2484832.49007642</v>
      </c>
      <c r="L292" s="5" t="n">
        <v>100001</v>
      </c>
      <c r="M292" s="6" t="n">
        <v>24.84807642</v>
      </c>
      <c r="N292" s="7">
        <f>IF(ISNUMBER(_xll.BDP($C292, "DELTA_MID")),_xll.BDP($C292, "DELTA_MID")," ")</f>
        <v/>
      </c>
      <c r="O292" s="7">
        <f>IF(ISNUMBER(N292),_xll.BDP($C292, "OPT_UNDL_TICKER"),"")</f>
        <v/>
      </c>
      <c r="P292" s="8">
        <f>IF(ISNUMBER(N292),_xll.BDP($C292, "OPT_UNDL_PX")," ")</f>
        <v/>
      </c>
      <c r="Q292" s="7">
        <f>IF(ISNUMBER(N292),+G292*_xll.BDP($C292, "PX_POS_MULT_FACTOR")*P292/K292," ")</f>
        <v/>
      </c>
      <c r="R292" s="8">
        <f>IF(OR($A292="TUA",$A292="TYA"),"",IF(ISNUMBER(_xll.BDP($C292,"DUR_ADJ_OAS_MID")),_xll.BDP($C292,"DUR_ADJ_OAS_MID"),IF(ISNUMBER(_xll.BDP($E292&amp;" ISIN","DUR_ADJ_OAS_MID")),_xll.BDP($E292&amp;" ISIN","DUR_ADJ_OAS_MID")," ")))</f>
        <v/>
      </c>
      <c r="S292" s="7">
        <f>IF(ISNUMBER(N292),Q292*N292,IF(ISNUMBER(R292),J292*R292," "))</f>
        <v/>
      </c>
      <c r="T292" t="inlineStr">
        <is>
          <t>912797VU8</t>
        </is>
      </c>
      <c r="U292" t="inlineStr">
        <is>
          <t>Treasury Bill</t>
        </is>
      </c>
      <c r="AG292" s="6" t="n">
        <v>24.84797652</v>
      </c>
    </row>
    <row r="293">
      <c r="A293" t="inlineStr">
        <is>
          <t>DINE</t>
        </is>
      </c>
      <c r="B293" t="inlineStr">
        <is>
          <t>B 12/3/26 Govt</t>
        </is>
      </c>
      <c r="C293" t="inlineStr">
        <is>
          <t>B 12/3/26 Govt</t>
        </is>
      </c>
      <c r="D293" t="inlineStr">
        <is>
          <t>BW61LR4</t>
        </is>
      </c>
      <c r="E293" t="inlineStr">
        <is>
          <t>US912797VA22</t>
        </is>
      </c>
      <c r="F293" t="inlineStr">
        <is>
          <t>912797VA2</t>
        </is>
      </c>
      <c r="G293" s="1" t="n">
        <v>1250000</v>
      </c>
      <c r="H293" s="1" t="n">
        <v>99.230729</v>
      </c>
      <c r="I293" s="2" t="n">
        <v>1240384.11</v>
      </c>
      <c r="J293" s="3" t="n">
        <v>0.49918419</v>
      </c>
      <c r="K293" s="4" t="n">
        <v>2484832.49007642</v>
      </c>
      <c r="L293" s="5" t="n">
        <v>100001</v>
      </c>
      <c r="M293" s="6" t="n">
        <v>24.84807642</v>
      </c>
      <c r="N293" s="7">
        <f>IF(ISNUMBER(_xll.BDP($C293, "DELTA_MID")),_xll.BDP($C293, "DELTA_MID")," ")</f>
        <v/>
      </c>
      <c r="O293" s="7">
        <f>IF(ISNUMBER(N293),_xll.BDP($C293, "OPT_UNDL_TICKER"),"")</f>
        <v/>
      </c>
      <c r="P293" s="8">
        <f>IF(ISNUMBER(N293),_xll.BDP($C293, "OPT_UNDL_PX")," ")</f>
        <v/>
      </c>
      <c r="Q293" s="7">
        <f>IF(ISNUMBER(N293),+G293*_xll.BDP($C293, "PX_POS_MULT_FACTOR")*P293/K293," ")</f>
        <v/>
      </c>
      <c r="R293" s="8">
        <f>IF(OR($A293="TUA",$A293="TYA"),"",IF(ISNUMBER(_xll.BDP($C293,"DUR_ADJ_OAS_MID")),_xll.BDP($C293,"DUR_ADJ_OAS_MID"),IF(ISNUMBER(_xll.BDP($E293&amp;" ISIN","DUR_ADJ_OAS_MID")),_xll.BDP($E293&amp;" ISIN","DUR_ADJ_OAS_MID")," ")))</f>
        <v/>
      </c>
      <c r="S293" s="7">
        <f>IF(ISNUMBER(N293),Q293*N293,IF(ISNUMBER(R293),J293*R293," "))</f>
        <v/>
      </c>
      <c r="T293" t="inlineStr">
        <is>
          <t>912797VA2</t>
        </is>
      </c>
      <c r="U293" t="inlineStr">
        <is>
          <t>Treasury Bill</t>
        </is>
      </c>
      <c r="AG293" s="6" t="n">
        <v>24.84797652</v>
      </c>
    </row>
    <row r="294">
      <c r="A294" t="inlineStr">
        <is>
          <t>DINE</t>
        </is>
      </c>
      <c r="B294" t="inlineStr">
        <is>
          <t>B 12/31/26 Govt</t>
        </is>
      </c>
      <c r="C294" t="inlineStr">
        <is>
          <t>B 12/31/26 Govt</t>
        </is>
      </c>
      <c r="D294" t="inlineStr">
        <is>
          <t>BNVVYP5</t>
        </is>
      </c>
      <c r="E294" t="inlineStr">
        <is>
          <t>US912797VJ31</t>
        </is>
      </c>
      <c r="F294" t="inlineStr">
        <is>
          <t>912797VJ3</t>
        </is>
      </c>
      <c r="G294" s="1" t="n">
        <v>30000</v>
      </c>
      <c r="H294" s="1" t="n">
        <v>98.901</v>
      </c>
      <c r="I294" s="2" t="n">
        <v>29670.3</v>
      </c>
      <c r="J294" s="3" t="n">
        <v>0.01194061</v>
      </c>
      <c r="K294" s="4" t="n">
        <v>2484832.49007642</v>
      </c>
      <c r="L294" s="5" t="n">
        <v>100001</v>
      </c>
      <c r="M294" s="6" t="n">
        <v>24.84807642</v>
      </c>
      <c r="N294" s="7">
        <f>IF(ISNUMBER(_xll.BDP($C294, "DELTA_MID")),_xll.BDP($C294, "DELTA_MID")," ")</f>
        <v/>
      </c>
      <c r="O294" s="7">
        <f>IF(ISNUMBER(N294),_xll.BDP($C294, "OPT_UNDL_TICKER"),"")</f>
        <v/>
      </c>
      <c r="P294" s="8">
        <f>IF(ISNUMBER(N294),_xll.BDP($C294, "OPT_UNDL_PX")," ")</f>
        <v/>
      </c>
      <c r="Q294" s="7">
        <f>IF(ISNUMBER(N294),+G294*_xll.BDP($C294, "PX_POS_MULT_FACTOR")*P294/K294," ")</f>
        <v/>
      </c>
      <c r="R294" s="8">
        <f>IF(OR($A294="TUA",$A294="TYA"),"",IF(ISNUMBER(_xll.BDP($C294,"DUR_ADJ_OAS_MID")),_xll.BDP($C294,"DUR_ADJ_OAS_MID"),IF(ISNUMBER(_xll.BDP($E294&amp;" ISIN","DUR_ADJ_OAS_MID")),_xll.BDP($E294&amp;" ISIN","DUR_ADJ_OAS_MID")," ")))</f>
        <v/>
      </c>
      <c r="S294" s="7">
        <f>IF(ISNUMBER(N294),Q294*N294,IF(ISNUMBER(R294),J294*R294," "))</f>
        <v/>
      </c>
      <c r="T294" t="inlineStr">
        <is>
          <t>912797VJ3</t>
        </is>
      </c>
      <c r="U294" t="inlineStr">
        <is>
          <t>Treasury Bill</t>
        </is>
      </c>
      <c r="AG294" s="6" t="n">
        <v>24.84797652</v>
      </c>
    </row>
    <row r="295">
      <c r="A295" t="inlineStr">
        <is>
          <t>DINE</t>
        </is>
      </c>
      <c r="B295" t="inlineStr">
        <is>
          <t>Cash</t>
        </is>
      </c>
      <c r="C295" t="inlineStr">
        <is>
          <t>Cash</t>
        </is>
      </c>
      <c r="G295" s="1" t="n">
        <v>28778.03007642</v>
      </c>
      <c r="H295" s="1" t="n">
        <v>1</v>
      </c>
      <c r="I295" s="2" t="n">
        <v>28778.03007642</v>
      </c>
      <c r="J295" s="3" t="n">
        <v>0.01158152</v>
      </c>
      <c r="K295" s="4" t="n">
        <v>2484832.49007642</v>
      </c>
      <c r="L295" s="5" t="n">
        <v>100001</v>
      </c>
      <c r="M295" s="6" t="n">
        <v>24.84807642</v>
      </c>
      <c r="N295" s="7">
        <f>IF(ISNUMBER(_xll.BDP($C295, "DELTA_MID")),_xll.BDP($C295, "DELTA_MID")," ")</f>
        <v/>
      </c>
      <c r="O295" s="7">
        <f>IF(ISNUMBER(N295),_xll.BDP($C295, "OPT_UNDL_TICKER"),"")</f>
        <v/>
      </c>
      <c r="P295" s="8">
        <f>IF(ISNUMBER(N295),_xll.BDP($C295, "OPT_UNDL_PX")," ")</f>
        <v/>
      </c>
      <c r="Q295" s="7">
        <f>IF(ISNUMBER(N295),+G295*_xll.BDP($C295, "PX_POS_MULT_FACTOR")*P295/K295," ")</f>
        <v/>
      </c>
      <c r="R295" s="8">
        <f>IF(OR($A295="TUA",$A295="TYA"),"",IF(ISNUMBER(_xll.BDP($C295,"DUR_ADJ_OAS_MID")),_xll.BDP($C295,"DUR_ADJ_OAS_MID"),IF(ISNUMBER(_xll.BDP($E295&amp;" ISIN","DUR_ADJ_OAS_MID")),_xll.BDP($E295&amp;" ISIN","DUR_ADJ_OAS_MID")," ")))</f>
        <v/>
      </c>
      <c r="S295" s="7">
        <f>IF(ISNUMBER(N295),Q295*N295,IF(ISNUMBER(R295),J295*R295," "))</f>
        <v/>
      </c>
      <c r="T295" t="inlineStr">
        <is>
          <t>Cash</t>
        </is>
      </c>
      <c r="U295" t="inlineStr">
        <is>
          <t>Cash</t>
        </is>
      </c>
      <c r="AG295" s="6" t="n">
        <v>24.84797652</v>
      </c>
    </row>
    <row r="296">
      <c r="N296" s="7">
        <f>IF(ISNUMBER(_xll.BDP($C296, "DELTA_MID")),_xll.BDP($C296, "DELTA_MID")," ")</f>
        <v/>
      </c>
      <c r="O296" s="7">
        <f>IF(ISNUMBER(N296),_xll.BDP($C296, "OPT_UNDL_TICKER"),"")</f>
        <v/>
      </c>
      <c r="P296" s="8">
        <f>IF(ISNUMBER(N296),_xll.BDP($C296, "OPT_UNDL_PX")," ")</f>
        <v/>
      </c>
      <c r="Q296" s="7">
        <f>IF(ISNUMBER(N296),+G296*_xll.BDP($C296, "PX_POS_MULT_FACTOR")*P296/K296," ")</f>
        <v/>
      </c>
      <c r="R296" s="8">
        <f>IF(OR($A296="TUA",$A296="TYA"),"",IF(ISNUMBER(_xll.BDP($C296,"DUR_ADJ_OAS_MID")),_xll.BDP($C296,"DUR_ADJ_OAS_MID"),IF(ISNUMBER(_xll.BDP($E296&amp;" ISIN","DUR_ADJ_OAS_MID")),_xll.BDP($E296&amp;" ISIN","DUR_ADJ_OAS_MID")," ")))</f>
        <v/>
      </c>
      <c r="S296" s="7">
        <f>IF(ISNUMBER(N296),Q296*N296,IF(ISNUMBER(R296),J296*R296," "))</f>
        <v/>
      </c>
    </row>
    <row r="297">
      <c r="A297" t="inlineStr">
        <is>
          <t>FOXY</t>
        </is>
      </c>
      <c r="B297" t="inlineStr">
        <is>
          <t>AUD/USD 12/16/2026 Curncy</t>
        </is>
      </c>
      <c r="C297" t="inlineStr">
        <is>
          <t>AUD/USD 12/16/2026 Curncy</t>
        </is>
      </c>
      <c r="G297" s="1" t="n">
        <v>470540000</v>
      </c>
      <c r="H297" s="1" t="n">
        <v>0.7032295</v>
      </c>
      <c r="I297" s="2" t="n">
        <v>-330897608.93</v>
      </c>
      <c r="J297" s="3" t="n">
        <v>0.90151854</v>
      </c>
      <c r="K297" s="4" t="n">
        <v>367044706.14</v>
      </c>
      <c r="L297" s="5" t="n">
        <v>13475001</v>
      </c>
      <c r="M297" s="6" t="n">
        <v>27.23727192</v>
      </c>
      <c r="N297" s="7">
        <f>IF(ISNUMBER(_xll.BDP($C297, "DELTA_MID")),_xll.BDP($C297, "DELTA_MID")," ")</f>
        <v/>
      </c>
      <c r="O297" s="7">
        <f>IF(ISNUMBER(N297),_xll.BDP($C297, "OPT_UNDL_TICKER"),"")</f>
        <v/>
      </c>
      <c r="P297" s="8">
        <f>IF(ISNUMBER(N297),_xll.BDP($C297, "OPT_UNDL_PX")," ")</f>
        <v/>
      </c>
      <c r="Q297" s="7">
        <f>IF(ISNUMBER(N297),+G297*_xll.BDP($C297, "PX_POS_MULT_FACTOR")*P297/K297," ")</f>
        <v/>
      </c>
      <c r="R297" s="8">
        <f>IF(OR($A297="TUA",$A297="TYA"),"",IF(ISNUMBER(_xll.BDP($C297,"DUR_ADJ_OAS_MID")),_xll.BDP($C297,"DUR_ADJ_OAS_MID"),IF(ISNUMBER(_xll.BDP($E297&amp;" ISIN","DUR_ADJ_OAS_MID")),_xll.BDP($E297&amp;" ISIN","DUR_ADJ_OAS_MID")," ")))</f>
        <v/>
      </c>
      <c r="S297" s="7">
        <f>IF(ISNUMBER(N297),Q297*N297,IF(ISNUMBER(R297),J297*R297," "))</f>
        <v/>
      </c>
      <c r="T297" t="inlineStr">
        <is>
          <t>CCTAUD__00005997</t>
        </is>
      </c>
      <c r="U297" t="inlineStr">
        <is>
          <t>Forward</t>
        </is>
      </c>
      <c r="AG297" s="6" t="n">
        <v>27.23893721</v>
      </c>
    </row>
    <row r="298">
      <c r="A298" t="inlineStr">
        <is>
          <t>FOXY</t>
        </is>
      </c>
      <c r="B298" t="inlineStr">
        <is>
          <t>CAD/USD 12/16/2026 Curncy</t>
        </is>
      </c>
      <c r="C298" t="inlineStr">
        <is>
          <t>CAD/USD 12/16/2026 Curncy</t>
        </is>
      </c>
      <c r="G298" s="1" t="n">
        <v>-312000000</v>
      </c>
      <c r="H298" s="1" t="n">
        <v>0.71209129</v>
      </c>
      <c r="I298" s="2" t="n">
        <v>222172482.48</v>
      </c>
      <c r="J298" s="3" t="n">
        <v>-0.60530088</v>
      </c>
      <c r="K298" s="4" t="n">
        <v>367044706.14</v>
      </c>
      <c r="L298" s="5" t="n">
        <v>13475001</v>
      </c>
      <c r="M298" s="6" t="n">
        <v>27.23727192</v>
      </c>
      <c r="N298" s="7">
        <f>IF(ISNUMBER(_xll.BDP($C298, "DELTA_MID")),_xll.BDP($C298, "DELTA_MID")," ")</f>
        <v/>
      </c>
      <c r="O298" s="7">
        <f>IF(ISNUMBER(N298),_xll.BDP($C298, "OPT_UNDL_TICKER"),"")</f>
        <v/>
      </c>
      <c r="P298" s="8">
        <f>IF(ISNUMBER(N298),_xll.BDP($C298, "OPT_UNDL_PX")," ")</f>
        <v/>
      </c>
      <c r="Q298" s="7">
        <f>IF(ISNUMBER(N298),+G298*_xll.BDP($C298, "PX_POS_MULT_FACTOR")*P298/K298," ")</f>
        <v/>
      </c>
      <c r="R298" s="8">
        <f>IF(OR($A298="TUA",$A298="TYA"),"",IF(ISNUMBER(_xll.BDP($C298,"DUR_ADJ_OAS_MID")),_xll.BDP($C298,"DUR_ADJ_OAS_MID"),IF(ISNUMBER(_xll.BDP($E298&amp;" ISIN","DUR_ADJ_OAS_MID")),_xll.BDP($E298&amp;" ISIN","DUR_ADJ_OAS_MID")," ")))</f>
        <v/>
      </c>
      <c r="S298" s="7">
        <f>IF(ISNUMBER(N298),Q298*N298,IF(ISNUMBER(R298),J298*R298," "))</f>
        <v/>
      </c>
      <c r="T298" t="inlineStr">
        <is>
          <t>CCTUSD__00006034</t>
        </is>
      </c>
      <c r="U298" t="inlineStr">
        <is>
          <t>Forward</t>
        </is>
      </c>
      <c r="AG298" s="6" t="n">
        <v>27.23893721</v>
      </c>
    </row>
    <row r="299">
      <c r="A299" t="inlineStr">
        <is>
          <t>FOXY</t>
        </is>
      </c>
      <c r="B299" t="inlineStr">
        <is>
          <t>CHF/USD 12/16/2026 Curncy</t>
        </is>
      </c>
      <c r="C299" t="inlineStr">
        <is>
          <t>CHF/USD 12/16/2026 Curncy</t>
        </is>
      </c>
      <c r="G299" s="1" t="n">
        <v>-183090000</v>
      </c>
      <c r="H299" s="1" t="n">
        <v>1.223853</v>
      </c>
      <c r="I299" s="2" t="n">
        <v>224075245.77</v>
      </c>
      <c r="J299" s="3" t="n">
        <v>-0.6104848899999999</v>
      </c>
      <c r="K299" s="4" t="n">
        <v>367044706.14</v>
      </c>
      <c r="L299" s="5" t="n">
        <v>13475001</v>
      </c>
      <c r="M299" s="6" t="n">
        <v>27.23727192</v>
      </c>
      <c r="N299" s="7">
        <f>IF(ISNUMBER(_xll.BDP($C299, "DELTA_MID")),_xll.BDP($C299, "DELTA_MID")," ")</f>
        <v/>
      </c>
      <c r="O299" s="7">
        <f>IF(ISNUMBER(N299),_xll.BDP($C299, "OPT_UNDL_TICKER"),"")</f>
        <v/>
      </c>
      <c r="P299" s="8">
        <f>IF(ISNUMBER(N299),_xll.BDP($C299, "OPT_UNDL_PX")," ")</f>
        <v/>
      </c>
      <c r="Q299" s="7">
        <f>IF(ISNUMBER(N299),+G299*_xll.BDP($C299, "PX_POS_MULT_FACTOR")*P299/K299," ")</f>
        <v/>
      </c>
      <c r="R299" s="8">
        <f>IF(OR($A299="TUA",$A299="TYA"),"",IF(ISNUMBER(_xll.BDP($C299,"DUR_ADJ_OAS_MID")),_xll.BDP($C299,"DUR_ADJ_OAS_MID"),IF(ISNUMBER(_xll.BDP($E299&amp;" ISIN","DUR_ADJ_OAS_MID")),_xll.BDP($E299&amp;" ISIN","DUR_ADJ_OAS_MID")," ")))</f>
        <v/>
      </c>
      <c r="S299" s="7">
        <f>IF(ISNUMBER(N299),Q299*N299,IF(ISNUMBER(R299),J299*R299," "))</f>
        <v/>
      </c>
      <c r="T299" t="inlineStr">
        <is>
          <t>CCTCHF__00005620</t>
        </is>
      </c>
      <c r="U299" t="inlineStr">
        <is>
          <t>Forward</t>
        </is>
      </c>
      <c r="AG299" s="6" t="n">
        <v>27.23893721</v>
      </c>
    </row>
    <row r="300">
      <c r="A300" t="inlineStr">
        <is>
          <t>FOXY</t>
        </is>
      </c>
      <c r="B300" t="inlineStr">
        <is>
          <t>EUR/USD 12/16/2026 Curncy</t>
        </is>
      </c>
      <c r="C300" t="inlineStr">
        <is>
          <t>EUR/USD 12/16/2026 Curncy</t>
        </is>
      </c>
      <c r="G300" s="1" t="n">
        <v>145210000</v>
      </c>
      <c r="H300" s="1" t="n">
        <v>1.1421965</v>
      </c>
      <c r="I300" s="2" t="n">
        <v>-165858353.765</v>
      </c>
      <c r="J300" s="3" t="n">
        <v>0.45187507</v>
      </c>
      <c r="K300" s="4" t="n">
        <v>367044706.14</v>
      </c>
      <c r="L300" s="5" t="n">
        <v>13475001</v>
      </c>
      <c r="M300" s="6" t="n">
        <v>27.23727192</v>
      </c>
      <c r="N300" s="7">
        <f>IF(ISNUMBER(_xll.BDP($C300, "DELTA_MID")),_xll.BDP($C300, "DELTA_MID")," ")</f>
        <v/>
      </c>
      <c r="O300" s="7">
        <f>IF(ISNUMBER(N300),_xll.BDP($C300, "OPT_UNDL_TICKER"),"")</f>
        <v/>
      </c>
      <c r="P300" s="8">
        <f>IF(ISNUMBER(N300),_xll.BDP($C300, "OPT_UNDL_PX")," ")</f>
        <v/>
      </c>
      <c r="Q300" s="7">
        <f>IF(ISNUMBER(N300),+G300*_xll.BDP($C300, "PX_POS_MULT_FACTOR")*P300/K300," ")</f>
        <v/>
      </c>
      <c r="R300" s="8">
        <f>IF(OR($A300="TUA",$A300="TYA"),"",IF(ISNUMBER(_xll.BDP($C300,"DUR_ADJ_OAS_MID")),_xll.BDP($C300,"DUR_ADJ_OAS_MID"),IF(ISNUMBER(_xll.BDP($E300&amp;" ISIN","DUR_ADJ_OAS_MID")),_xll.BDP($E300&amp;" ISIN","DUR_ADJ_OAS_MID")," ")))</f>
        <v/>
      </c>
      <c r="S300" s="7">
        <f>IF(ISNUMBER(N300),Q300*N300,IF(ISNUMBER(R300),J300*R300," "))</f>
        <v/>
      </c>
      <c r="T300" t="inlineStr">
        <is>
          <t>CCTEUR__00005576</t>
        </is>
      </c>
      <c r="U300" t="inlineStr">
        <is>
          <t>Forward</t>
        </is>
      </c>
      <c r="AG300" s="6" t="n">
        <v>27.23893721</v>
      </c>
    </row>
    <row r="301">
      <c r="A301" t="inlineStr">
        <is>
          <t>FOXY</t>
        </is>
      </c>
      <c r="B301" t="inlineStr">
        <is>
          <t>GBP/USD 12/16/2026 Curncy</t>
        </is>
      </c>
      <c r="C301" t="inlineStr">
        <is>
          <t>GBP/USD 12/16/2026 Curncy</t>
        </is>
      </c>
      <c r="G301" s="1" t="n">
        <v>-165720000</v>
      </c>
      <c r="H301" s="1" t="n">
        <v>1.3248405</v>
      </c>
      <c r="I301" s="2" t="n">
        <v>219552567.66</v>
      </c>
      <c r="J301" s="3" t="n">
        <v>-0.5981630100000001</v>
      </c>
      <c r="K301" s="4" t="n">
        <v>367044706.14</v>
      </c>
      <c r="L301" s="5" t="n">
        <v>13475001</v>
      </c>
      <c r="M301" s="6" t="n">
        <v>27.23727192</v>
      </c>
      <c r="N301" s="7">
        <f>IF(ISNUMBER(_xll.BDP($C301, "DELTA_MID")),_xll.BDP($C301, "DELTA_MID")," ")</f>
        <v/>
      </c>
      <c r="O301" s="7">
        <f>IF(ISNUMBER(N301),_xll.BDP($C301, "OPT_UNDL_TICKER"),"")</f>
        <v/>
      </c>
      <c r="P301" s="8">
        <f>IF(ISNUMBER(N301),_xll.BDP($C301, "OPT_UNDL_PX")," ")</f>
        <v/>
      </c>
      <c r="Q301" s="7">
        <f>IF(ISNUMBER(N301),+G301*_xll.BDP($C301, "PX_POS_MULT_FACTOR")*P301/K301," ")</f>
        <v/>
      </c>
      <c r="R301" s="8">
        <f>IF(OR($A301="TUA",$A301="TYA"),"",IF(ISNUMBER(_xll.BDP($C301,"DUR_ADJ_OAS_MID")),_xll.BDP($C301,"DUR_ADJ_OAS_MID"),IF(ISNUMBER(_xll.BDP($E301&amp;" ISIN","DUR_ADJ_OAS_MID")),_xll.BDP($E301&amp;" ISIN","DUR_ADJ_OAS_MID")," ")))</f>
        <v/>
      </c>
      <c r="S301" s="7">
        <f>IF(ISNUMBER(N301),Q301*N301,IF(ISNUMBER(R301),J301*R301," "))</f>
        <v/>
      </c>
      <c r="T301" t="inlineStr">
        <is>
          <t>CCTUSD__00005570</t>
        </is>
      </c>
      <c r="U301" t="inlineStr">
        <is>
          <t>Forward</t>
        </is>
      </c>
      <c r="AG301" s="6" t="n">
        <v>27.23893721</v>
      </c>
    </row>
    <row r="302">
      <c r="A302" t="inlineStr">
        <is>
          <t>FOXY</t>
        </is>
      </c>
      <c r="B302" t="inlineStr">
        <is>
          <t>JPY/USD 12/16/2026 Curncy</t>
        </is>
      </c>
      <c r="C302" t="inlineStr">
        <is>
          <t>JPY/USD 12/16/2026 Curncy</t>
        </is>
      </c>
      <c r="G302" s="1" t="n">
        <v>25988470000</v>
      </c>
      <c r="H302" s="1" t="n">
        <v>0.00635933</v>
      </c>
      <c r="I302" s="2" t="n">
        <v>-165269256.9251</v>
      </c>
      <c r="J302" s="3" t="n">
        <v>0.4502701</v>
      </c>
      <c r="K302" s="4" t="n">
        <v>367044706.14</v>
      </c>
      <c r="L302" s="5" t="n">
        <v>13475001</v>
      </c>
      <c r="M302" s="6" t="n">
        <v>27.23727192</v>
      </c>
      <c r="N302" s="7">
        <f>IF(ISNUMBER(_xll.BDP($C302, "DELTA_MID")),_xll.BDP($C302, "DELTA_MID")," ")</f>
        <v/>
      </c>
      <c r="O302" s="7">
        <f>IF(ISNUMBER(N302),_xll.BDP($C302, "OPT_UNDL_TICKER"),"")</f>
        <v/>
      </c>
      <c r="P302" s="8">
        <f>IF(ISNUMBER(N302),_xll.BDP($C302, "OPT_UNDL_PX")," ")</f>
        <v/>
      </c>
      <c r="Q302" s="7">
        <f>IF(ISNUMBER(N302),+G302*_xll.BDP($C302, "PX_POS_MULT_FACTOR")*P302/K302," ")</f>
        <v/>
      </c>
      <c r="R302" s="8">
        <f>IF(OR($A302="TUA",$A302="TYA"),"",IF(ISNUMBER(_xll.BDP($C302,"DUR_ADJ_OAS_MID")),_xll.BDP($C302,"DUR_ADJ_OAS_MID"),IF(ISNUMBER(_xll.BDP($E302&amp;" ISIN","DUR_ADJ_OAS_MID")),_xll.BDP($E302&amp;" ISIN","DUR_ADJ_OAS_MID")," ")))</f>
        <v/>
      </c>
      <c r="S302" s="7">
        <f>IF(ISNUMBER(N302),Q302*N302,IF(ISNUMBER(R302),J302*R302," "))</f>
        <v/>
      </c>
      <c r="T302" t="inlineStr">
        <is>
          <t>CCTJPY__00005562</t>
        </is>
      </c>
      <c r="U302" t="inlineStr">
        <is>
          <t>Forward</t>
        </is>
      </c>
      <c r="AG302" s="6" t="n">
        <v>27.23893721</v>
      </c>
    </row>
    <row r="303">
      <c r="A303" t="inlineStr">
        <is>
          <t>FOXY</t>
        </is>
      </c>
      <c r="B303" t="inlineStr">
        <is>
          <t>USD/BRL 12/16/2026 Curncy</t>
        </is>
      </c>
      <c r="C303" t="inlineStr">
        <is>
          <t>USD/BRL 12/16/2026 Curncy</t>
        </is>
      </c>
      <c r="G303" s="1" t="n">
        <v>593870091.4</v>
      </c>
      <c r="H303" s="1" t="n">
        <v>5.2452115</v>
      </c>
      <c r="I303" s="2" t="n">
        <v>-113221381.330381</v>
      </c>
      <c r="J303" s="3" t="n">
        <v>0.30846755</v>
      </c>
      <c r="K303" s="4" t="n">
        <v>367044706.14</v>
      </c>
      <c r="L303" s="5" t="n">
        <v>13475001</v>
      </c>
      <c r="M303" s="6" t="n">
        <v>27.23727192</v>
      </c>
      <c r="N303" s="7">
        <f>IF(ISNUMBER(_xll.BDP($C303, "DELTA_MID")),_xll.BDP($C303, "DELTA_MID")," ")</f>
        <v/>
      </c>
      <c r="O303" s="7">
        <f>IF(ISNUMBER(N303),_xll.BDP($C303, "OPT_UNDL_TICKER"),"")</f>
        <v/>
      </c>
      <c r="P303" s="8">
        <f>IF(ISNUMBER(N303),_xll.BDP($C303, "OPT_UNDL_PX")," ")</f>
        <v/>
      </c>
      <c r="Q303" s="7">
        <f>IF(ISNUMBER(N303),+G303*_xll.BDP($C303, "PX_POS_MULT_FACTOR")*P303/K303," ")</f>
        <v/>
      </c>
      <c r="R303" s="8">
        <f>IF(OR($A303="TUA",$A303="TYA"),"",IF(ISNUMBER(_xll.BDP($C303,"DUR_ADJ_OAS_MID")),_xll.BDP($C303,"DUR_ADJ_OAS_MID"),IF(ISNUMBER(_xll.BDP($E303&amp;" ISIN","DUR_ADJ_OAS_MID")),_xll.BDP($E303&amp;" ISIN","DUR_ADJ_OAS_MID")," ")))</f>
        <v/>
      </c>
      <c r="S303" s="7">
        <f>IF(ISNUMBER(N303),Q303*N303,IF(ISNUMBER(R303),J303*R303," "))</f>
        <v/>
      </c>
      <c r="T303" t="inlineStr">
        <is>
          <t>CCTBRL__00005578</t>
        </is>
      </c>
      <c r="U303" t="inlineStr">
        <is>
          <t>Forward</t>
        </is>
      </c>
      <c r="AG303" s="6" t="n">
        <v>27.23893721</v>
      </c>
    </row>
    <row r="304">
      <c r="A304" t="inlineStr">
        <is>
          <t>FOXY</t>
        </is>
      </c>
      <c r="B304" t="inlineStr">
        <is>
          <t>USD/CLP 12/16/2026 Curncy</t>
        </is>
      </c>
      <c r="C304" t="inlineStr">
        <is>
          <t>USD/CLP 12/16/2026 Curncy</t>
        </is>
      </c>
      <c r="G304" s="1" t="n">
        <v>-60588621500</v>
      </c>
      <c r="H304" s="1" t="n">
        <v>961.58</v>
      </c>
      <c r="I304" s="2" t="n">
        <v>63009444.35200399</v>
      </c>
      <c r="J304" s="3" t="n">
        <v>-0.17166695</v>
      </c>
      <c r="K304" s="4" t="n">
        <v>367044706.14</v>
      </c>
      <c r="L304" s="5" t="n">
        <v>13475001</v>
      </c>
      <c r="M304" s="6" t="n">
        <v>27.23727192</v>
      </c>
      <c r="N304" s="7">
        <f>IF(ISNUMBER(_xll.BDP($C304, "DELTA_MID")),_xll.BDP($C304, "DELTA_MID")," ")</f>
        <v/>
      </c>
      <c r="O304" s="7">
        <f>IF(ISNUMBER(N304),_xll.BDP($C304, "OPT_UNDL_TICKER"),"")</f>
        <v/>
      </c>
      <c r="P304" s="8">
        <f>IF(ISNUMBER(N304),_xll.BDP($C304, "OPT_UNDL_PX")," ")</f>
        <v/>
      </c>
      <c r="Q304" s="7">
        <f>IF(ISNUMBER(N304),+G304*_xll.BDP($C304, "PX_POS_MULT_FACTOR")*P304/K304," ")</f>
        <v/>
      </c>
      <c r="R304" s="8">
        <f>IF(OR($A304="TUA",$A304="TYA"),"",IF(ISNUMBER(_xll.BDP($C304,"DUR_ADJ_OAS_MID")),_xll.BDP($C304,"DUR_ADJ_OAS_MID"),IF(ISNUMBER(_xll.BDP($E304&amp;" ISIN","DUR_ADJ_OAS_MID")),_xll.BDP($E304&amp;" ISIN","DUR_ADJ_OAS_MID")," ")))</f>
        <v/>
      </c>
      <c r="S304" s="7">
        <f>IF(ISNUMBER(N304),Q304*N304,IF(ISNUMBER(R304),J304*R304," "))</f>
        <v/>
      </c>
      <c r="T304" t="inlineStr">
        <is>
          <t>CCTUSD__00005580</t>
        </is>
      </c>
      <c r="U304" t="inlineStr">
        <is>
          <t>Forward</t>
        </is>
      </c>
      <c r="AG304" s="6" t="n">
        <v>27.23893721</v>
      </c>
    </row>
    <row r="305">
      <c r="A305" t="inlineStr">
        <is>
          <t>FOXY</t>
        </is>
      </c>
      <c r="B305" t="inlineStr">
        <is>
          <t>USD/CNH 12/16/2026 Curncy</t>
        </is>
      </c>
      <c r="C305" t="inlineStr">
        <is>
          <t>USD/CNH 12/16/2026 Curncy</t>
        </is>
      </c>
      <c r="G305" s="1" t="n">
        <v>-296618289.44</v>
      </c>
      <c r="H305" s="1" t="n">
        <v>6.6698105</v>
      </c>
      <c r="I305" s="2" t="n">
        <v>44471771.64028873</v>
      </c>
      <c r="J305" s="3" t="n">
        <v>-0.12116173</v>
      </c>
      <c r="K305" s="4" t="n">
        <v>367044706.14</v>
      </c>
      <c r="L305" s="5" t="n">
        <v>13475001</v>
      </c>
      <c r="M305" s="6" t="n">
        <v>27.23727192</v>
      </c>
      <c r="N305" s="7">
        <f>IF(ISNUMBER(_xll.BDP($C305, "DELTA_MID")),_xll.BDP($C305, "DELTA_MID")," ")</f>
        <v/>
      </c>
      <c r="O305" s="7">
        <f>IF(ISNUMBER(N305),_xll.BDP($C305, "OPT_UNDL_TICKER"),"")</f>
        <v/>
      </c>
      <c r="P305" s="8">
        <f>IF(ISNUMBER(N305),_xll.BDP($C305, "OPT_UNDL_PX")," ")</f>
        <v/>
      </c>
      <c r="Q305" s="7">
        <f>IF(ISNUMBER(N305),+G305*_xll.BDP($C305, "PX_POS_MULT_FACTOR")*P305/K305," ")</f>
        <v/>
      </c>
      <c r="R305" s="8">
        <f>IF(OR($A305="TUA",$A305="TYA"),"",IF(ISNUMBER(_xll.BDP($C305,"DUR_ADJ_OAS_MID")),_xll.BDP($C305,"DUR_ADJ_OAS_MID"),IF(ISNUMBER(_xll.BDP($E305&amp;" ISIN","DUR_ADJ_OAS_MID")),_xll.BDP($E305&amp;" ISIN","DUR_ADJ_OAS_MID")," ")))</f>
        <v/>
      </c>
      <c r="S305" s="7">
        <f>IF(ISNUMBER(N305),Q305*N305,IF(ISNUMBER(R305),J305*R305," "))</f>
        <v/>
      </c>
      <c r="T305" t="inlineStr">
        <is>
          <t>CCTUSD__00005584</t>
        </is>
      </c>
      <c r="U305" t="inlineStr">
        <is>
          <t>Forward</t>
        </is>
      </c>
      <c r="AG305" s="6" t="n">
        <v>27.23893721</v>
      </c>
    </row>
    <row r="306">
      <c r="A306" t="inlineStr">
        <is>
          <t>FOXY</t>
        </is>
      </c>
      <c r="B306" t="inlineStr">
        <is>
          <t>USD/COP 12/16/2026 Curncy</t>
        </is>
      </c>
      <c r="C306" t="inlineStr">
        <is>
          <t>USD/COP 12/16/2026 Curncy</t>
        </is>
      </c>
      <c r="G306" s="1" t="n">
        <v>131728768188.04</v>
      </c>
      <c r="H306" s="1" t="n">
        <v>3321.65855</v>
      </c>
      <c r="I306" s="2" t="n">
        <v>-39657528.37179486</v>
      </c>
      <c r="J306" s="3" t="n">
        <v>0.1080455</v>
      </c>
      <c r="K306" s="4" t="n">
        <v>367044706.14</v>
      </c>
      <c r="L306" s="5" t="n">
        <v>13475001</v>
      </c>
      <c r="M306" s="6" t="n">
        <v>27.23727192</v>
      </c>
      <c r="N306" s="7">
        <f>IF(ISNUMBER(_xll.BDP($C306, "DELTA_MID")),_xll.BDP($C306, "DELTA_MID")," ")</f>
        <v/>
      </c>
      <c r="O306" s="7">
        <f>IF(ISNUMBER(N306),_xll.BDP($C306, "OPT_UNDL_TICKER"),"")</f>
        <v/>
      </c>
      <c r="P306" s="8">
        <f>IF(ISNUMBER(N306),_xll.BDP($C306, "OPT_UNDL_PX")," ")</f>
        <v/>
      </c>
      <c r="Q306" s="7">
        <f>IF(ISNUMBER(N306),+G306*_xll.BDP($C306, "PX_POS_MULT_FACTOR")*P306/K306," ")</f>
        <v/>
      </c>
      <c r="R306" s="8">
        <f>IF(OR($A306="TUA",$A306="TYA"),"",IF(ISNUMBER(_xll.BDP($C306,"DUR_ADJ_OAS_MID")),_xll.BDP($C306,"DUR_ADJ_OAS_MID"),IF(ISNUMBER(_xll.BDP($E306&amp;" ISIN","DUR_ADJ_OAS_MID")),_xll.BDP($E306&amp;" ISIN","DUR_ADJ_OAS_MID")," ")))</f>
        <v/>
      </c>
      <c r="S306" s="7">
        <f>IF(ISNUMBER(N306),Q306*N306,IF(ISNUMBER(R306),J306*R306," "))</f>
        <v/>
      </c>
      <c r="T306" t="inlineStr">
        <is>
          <t>CCTCOP__00005590</t>
        </is>
      </c>
      <c r="U306" t="inlineStr">
        <is>
          <t>Forward</t>
        </is>
      </c>
      <c r="AG306" s="6" t="n">
        <v>27.23893721</v>
      </c>
    </row>
    <row r="307">
      <c r="A307" t="inlineStr">
        <is>
          <t>FOXY</t>
        </is>
      </c>
      <c r="B307" t="inlineStr">
        <is>
          <t>USD/INR 12/16/2026 Curncy</t>
        </is>
      </c>
      <c r="C307" t="inlineStr">
        <is>
          <t>USD/INR 12/16/2026 Curncy</t>
        </is>
      </c>
      <c r="G307" s="1" t="n">
        <v>5778714000</v>
      </c>
      <c r="H307" s="1" t="n">
        <v>96.5626075</v>
      </c>
      <c r="I307" s="2" t="n">
        <v>-59844220.75594842</v>
      </c>
      <c r="J307" s="3" t="n">
        <v>0.16304341</v>
      </c>
      <c r="K307" s="4" t="n">
        <v>367044706.14</v>
      </c>
      <c r="L307" s="5" t="n">
        <v>13475001</v>
      </c>
      <c r="M307" s="6" t="n">
        <v>27.23727192</v>
      </c>
      <c r="N307" s="7">
        <f>IF(ISNUMBER(_xll.BDP($C307, "DELTA_MID")),_xll.BDP($C307, "DELTA_MID")," ")</f>
        <v/>
      </c>
      <c r="O307" s="7">
        <f>IF(ISNUMBER(N307),_xll.BDP($C307, "OPT_UNDL_TICKER"),"")</f>
        <v/>
      </c>
      <c r="P307" s="8">
        <f>IF(ISNUMBER(N307),_xll.BDP($C307, "OPT_UNDL_PX")," ")</f>
        <v/>
      </c>
      <c r="Q307" s="7">
        <f>IF(ISNUMBER(N307),+G307*_xll.BDP($C307, "PX_POS_MULT_FACTOR")*P307/K307," ")</f>
        <v/>
      </c>
      <c r="R307" s="8">
        <f>IF(OR($A307="TUA",$A307="TYA"),"",IF(ISNUMBER(_xll.BDP($C307,"DUR_ADJ_OAS_MID")),_xll.BDP($C307,"DUR_ADJ_OAS_MID"),IF(ISNUMBER(_xll.BDP($E307&amp;" ISIN","DUR_ADJ_OAS_MID")),_xll.BDP($E307&amp;" ISIN","DUR_ADJ_OAS_MID")," ")))</f>
        <v/>
      </c>
      <c r="S307" s="7">
        <f>IF(ISNUMBER(N307),Q307*N307,IF(ISNUMBER(R307),J307*R307," "))</f>
        <v/>
      </c>
      <c r="T307" t="inlineStr">
        <is>
          <t>CCTINR__00005621</t>
        </is>
      </c>
      <c r="U307" t="inlineStr">
        <is>
          <t>Forward</t>
        </is>
      </c>
      <c r="AG307" s="6" t="n">
        <v>27.23893721</v>
      </c>
    </row>
    <row r="308">
      <c r="A308" t="inlineStr">
        <is>
          <t>FOXY</t>
        </is>
      </c>
      <c r="B308" t="inlineStr">
        <is>
          <t>USD/KRW 12/16/2026 Curncy</t>
        </is>
      </c>
      <c r="C308" t="inlineStr">
        <is>
          <t>USD/KRW 12/16/2026 Curncy</t>
        </is>
      </c>
      <c r="G308" s="1" t="n">
        <v>-135885404656</v>
      </c>
      <c r="H308" s="1" t="n">
        <v>1364.12365</v>
      </c>
      <c r="I308" s="2" t="n">
        <v>99613700.45596674</v>
      </c>
      <c r="J308" s="3" t="n">
        <v>-0.27139392</v>
      </c>
      <c r="K308" s="4" t="n">
        <v>367044706.14</v>
      </c>
      <c r="L308" s="5" t="n">
        <v>13475001</v>
      </c>
      <c r="M308" s="6" t="n">
        <v>27.23727192</v>
      </c>
      <c r="N308" s="7">
        <f>IF(ISNUMBER(_xll.BDP($C308, "DELTA_MID")),_xll.BDP($C308, "DELTA_MID")," ")</f>
        <v/>
      </c>
      <c r="O308" s="7">
        <f>IF(ISNUMBER(N308),_xll.BDP($C308, "OPT_UNDL_TICKER"),"")</f>
        <v/>
      </c>
      <c r="P308" s="8">
        <f>IF(ISNUMBER(N308),_xll.BDP($C308, "OPT_UNDL_PX")," ")</f>
        <v/>
      </c>
      <c r="Q308" s="7">
        <f>IF(ISNUMBER(N308),+G308*_xll.BDP($C308, "PX_POS_MULT_FACTOR")*P308/K308," ")</f>
        <v/>
      </c>
      <c r="R308" s="8">
        <f>IF(OR($A308="TUA",$A308="TYA"),"",IF(ISNUMBER(_xll.BDP($C308,"DUR_ADJ_OAS_MID")),_xll.BDP($C308,"DUR_ADJ_OAS_MID"),IF(ISNUMBER(_xll.BDP($E308&amp;" ISIN","DUR_ADJ_OAS_MID")),_xll.BDP($E308&amp;" ISIN","DUR_ADJ_OAS_MID")," ")))</f>
        <v/>
      </c>
      <c r="S308" s="7">
        <f>IF(ISNUMBER(N308),Q308*N308,IF(ISNUMBER(R308),J308*R308," "))</f>
        <v/>
      </c>
      <c r="T308" t="inlineStr">
        <is>
          <t>CCTUSD__00005586</t>
        </is>
      </c>
      <c r="U308" t="inlineStr">
        <is>
          <t>Forward</t>
        </is>
      </c>
      <c r="AG308" s="6" t="n">
        <v>27.23893721</v>
      </c>
    </row>
    <row r="309">
      <c r="A309" t="inlineStr">
        <is>
          <t>FOXY</t>
        </is>
      </c>
      <c r="B309" t="inlineStr">
        <is>
          <t>USD/MXN 12/16/2026 Curncy</t>
        </is>
      </c>
      <c r="C309" t="inlineStr">
        <is>
          <t>USD/MXN 12/16/2026 Curncy</t>
        </is>
      </c>
      <c r="G309" s="1" t="n">
        <v>2581106391.28</v>
      </c>
      <c r="H309" s="1" t="n">
        <v>17.636116</v>
      </c>
      <c r="I309" s="2" t="n">
        <v>-146353448.30347</v>
      </c>
      <c r="J309" s="3" t="n">
        <v>0.39873467</v>
      </c>
      <c r="K309" s="4" t="n">
        <v>367044706.14</v>
      </c>
      <c r="L309" s="5" t="n">
        <v>13475001</v>
      </c>
      <c r="M309" s="6" t="n">
        <v>27.23727192</v>
      </c>
      <c r="N309" s="7">
        <f>IF(ISNUMBER(_xll.BDP($C309, "DELTA_MID")),_xll.BDP($C309, "DELTA_MID")," ")</f>
        <v/>
      </c>
      <c r="O309" s="7">
        <f>IF(ISNUMBER(N309),_xll.BDP($C309, "OPT_UNDL_TICKER"),"")</f>
        <v/>
      </c>
      <c r="P309" s="8">
        <f>IF(ISNUMBER(N309),_xll.BDP($C309, "OPT_UNDL_PX")," ")</f>
        <v/>
      </c>
      <c r="Q309" s="7">
        <f>IF(ISNUMBER(N309),+G309*_xll.BDP($C309, "PX_POS_MULT_FACTOR")*P309/K309," ")</f>
        <v/>
      </c>
      <c r="R309" s="8">
        <f>IF(OR($A309="TUA",$A309="TYA"),"",IF(ISNUMBER(_xll.BDP($C309,"DUR_ADJ_OAS_MID")),_xll.BDP($C309,"DUR_ADJ_OAS_MID"),IF(ISNUMBER(_xll.BDP($E309&amp;" ISIN","DUR_ADJ_OAS_MID")),_xll.BDP($E309&amp;" ISIN","DUR_ADJ_OAS_MID")," ")))</f>
        <v/>
      </c>
      <c r="S309" s="7">
        <f>IF(ISNUMBER(N309),Q309*N309,IF(ISNUMBER(R309),J309*R309," "))</f>
        <v/>
      </c>
      <c r="T309" t="inlineStr">
        <is>
          <t>CCTMXN__00005565</t>
        </is>
      </c>
      <c r="U309" t="inlineStr">
        <is>
          <t>Forward</t>
        </is>
      </c>
      <c r="AG309" s="6" t="n">
        <v>27.23893721</v>
      </c>
    </row>
    <row r="310">
      <c r="A310" t="inlineStr">
        <is>
          <t>FOXY</t>
        </is>
      </c>
      <c r="B310" t="inlineStr">
        <is>
          <t>USD/SGD 12/16/2026 Curncy</t>
        </is>
      </c>
      <c r="C310" t="inlineStr">
        <is>
          <t>USD/SGD 12/16/2026 Curncy</t>
        </is>
      </c>
      <c r="G310" s="1" t="n">
        <v>-173739321.77</v>
      </c>
      <c r="H310" s="1" t="n">
        <v>1.2730745</v>
      </c>
      <c r="I310" s="2" t="n">
        <v>136472234.5550084</v>
      </c>
      <c r="J310" s="3" t="n">
        <v>-0.37181366</v>
      </c>
      <c r="K310" s="4" t="n">
        <v>367044706.14</v>
      </c>
      <c r="L310" s="5" t="n">
        <v>13475001</v>
      </c>
      <c r="M310" s="6" t="n">
        <v>27.23727192</v>
      </c>
      <c r="N310" s="7">
        <f>IF(ISNUMBER(_xll.BDP($C310, "DELTA_MID")),_xll.BDP($C310, "DELTA_MID")," ")</f>
        <v/>
      </c>
      <c r="O310" s="7">
        <f>IF(ISNUMBER(N310),_xll.BDP($C310, "OPT_UNDL_TICKER"),"")</f>
        <v/>
      </c>
      <c r="P310" s="8">
        <f>IF(ISNUMBER(N310),_xll.BDP($C310, "OPT_UNDL_PX")," ")</f>
        <v/>
      </c>
      <c r="Q310" s="7">
        <f>IF(ISNUMBER(N310),+G310*_xll.BDP($C310, "PX_POS_MULT_FACTOR")*P310/K310," ")</f>
        <v/>
      </c>
      <c r="R310" s="8">
        <f>IF(OR($A310="TUA",$A310="TYA"),"",IF(ISNUMBER(_xll.BDP($C310,"DUR_ADJ_OAS_MID")),_xll.BDP($C310,"DUR_ADJ_OAS_MID"),IF(ISNUMBER(_xll.BDP($E310&amp;" ISIN","DUR_ADJ_OAS_MID")),_xll.BDP($E310&amp;" ISIN","DUR_ADJ_OAS_MID")," ")))</f>
        <v/>
      </c>
      <c r="S310" s="7">
        <f>IF(ISNUMBER(N310),Q310*N310,IF(ISNUMBER(R310),J310*R310," "))</f>
        <v/>
      </c>
      <c r="T310" t="inlineStr">
        <is>
          <t>CCTUSD__00005564</t>
        </is>
      </c>
      <c r="U310" t="inlineStr">
        <is>
          <t>Forward</t>
        </is>
      </c>
      <c r="AG310" s="6" t="n">
        <v>27.23893721</v>
      </c>
    </row>
    <row r="311">
      <c r="A311" t="inlineStr">
        <is>
          <t>FOXY</t>
        </is>
      </c>
      <c r="B311" t="inlineStr">
        <is>
          <t>USD/TWD 12/16/2026 Curncy</t>
        </is>
      </c>
      <c r="C311" t="inlineStr">
        <is>
          <t>USD/TWD 12/16/2026 Curncy</t>
        </is>
      </c>
      <c r="G311" s="1" t="n">
        <v>-2794106639</v>
      </c>
      <c r="H311" s="1" t="n">
        <v>31.776871</v>
      </c>
      <c r="I311" s="2" t="n">
        <v>87928941.74508247</v>
      </c>
      <c r="J311" s="3" t="n">
        <v>-0.23955922</v>
      </c>
      <c r="K311" s="4" t="n">
        <v>367044706.14</v>
      </c>
      <c r="L311" s="5" t="n">
        <v>13475001</v>
      </c>
      <c r="M311" s="6" t="n">
        <v>27.23727192</v>
      </c>
      <c r="N311" s="7">
        <f>IF(ISNUMBER(_xll.BDP($C311, "DELTA_MID")),_xll.BDP($C311, "DELTA_MID")," ")</f>
        <v/>
      </c>
      <c r="O311" s="7">
        <f>IF(ISNUMBER(N311),_xll.BDP($C311, "OPT_UNDL_TICKER"),"")</f>
        <v/>
      </c>
      <c r="P311" s="8">
        <f>IF(ISNUMBER(N311),_xll.BDP($C311, "OPT_UNDL_PX")," ")</f>
        <v/>
      </c>
      <c r="Q311" s="7">
        <f>IF(ISNUMBER(N311),+G311*_xll.BDP($C311, "PX_POS_MULT_FACTOR")*P311/K311," ")</f>
        <v/>
      </c>
      <c r="R311" s="8">
        <f>IF(OR($A311="TUA",$A311="TYA"),"",IF(ISNUMBER(_xll.BDP($C311,"DUR_ADJ_OAS_MID")),_xll.BDP($C311,"DUR_ADJ_OAS_MID"),IF(ISNUMBER(_xll.BDP($E311&amp;" ISIN","DUR_ADJ_OAS_MID")),_xll.BDP($E311&amp;" ISIN","DUR_ADJ_OAS_MID")," ")))</f>
        <v/>
      </c>
      <c r="S311" s="7">
        <f>IF(ISNUMBER(N311),Q311*N311,IF(ISNUMBER(R311),J311*R311," "))</f>
        <v/>
      </c>
      <c r="T311" t="inlineStr">
        <is>
          <t>CCTTWD__00006073</t>
        </is>
      </c>
      <c r="U311" t="inlineStr">
        <is>
          <t>Forward</t>
        </is>
      </c>
      <c r="AG311" s="6" t="n">
        <v>27.23893721</v>
      </c>
    </row>
    <row r="312">
      <c r="A312" t="inlineStr">
        <is>
          <t>FOXY</t>
        </is>
      </c>
      <c r="B312" t="inlineStr">
        <is>
          <t>USD/ZAR 12/17/2026 Curncy</t>
        </is>
      </c>
      <c r="C312" t="inlineStr">
        <is>
          <t>USD/ZAR 12/17/2026 Curncy</t>
        </is>
      </c>
      <c r="G312" s="1" t="n">
        <v>1106643123</v>
      </c>
      <c r="H312" s="1" t="n">
        <v>16.4415</v>
      </c>
      <c r="I312" s="2" t="n">
        <v>-67307917.34330809</v>
      </c>
      <c r="J312" s="3" t="n">
        <v>0.18337798</v>
      </c>
      <c r="K312" s="4" t="n">
        <v>367044706.14</v>
      </c>
      <c r="L312" s="5" t="n">
        <v>13475001</v>
      </c>
      <c r="M312" s="6" t="n">
        <v>27.23727192</v>
      </c>
      <c r="N312" s="7">
        <f>IF(ISNUMBER(_xll.BDP($C312, "DELTA_MID")),_xll.BDP($C312, "DELTA_MID")," ")</f>
        <v/>
      </c>
      <c r="O312" s="7">
        <f>IF(ISNUMBER(N312),_xll.BDP($C312, "OPT_UNDL_TICKER"),"")</f>
        <v/>
      </c>
      <c r="P312" s="8">
        <f>IF(ISNUMBER(N312),_xll.BDP($C312, "OPT_UNDL_PX")," ")</f>
        <v/>
      </c>
      <c r="Q312" s="7">
        <f>IF(ISNUMBER(N312),+G312*_xll.BDP($C312, "PX_POS_MULT_FACTOR")*P312/K312," ")</f>
        <v/>
      </c>
      <c r="R312" s="8">
        <f>IF(OR($A312="TUA",$A312="TYA"),"",IF(ISNUMBER(_xll.BDP($C312,"DUR_ADJ_OAS_MID")),_xll.BDP($C312,"DUR_ADJ_OAS_MID"),IF(ISNUMBER(_xll.BDP($E312&amp;" ISIN","DUR_ADJ_OAS_MID")),_xll.BDP($E312&amp;" ISIN","DUR_ADJ_OAS_MID")," ")))</f>
        <v/>
      </c>
      <c r="S312" s="7">
        <f>IF(ISNUMBER(N312),Q312*N312,IF(ISNUMBER(R312),J312*R312," "))</f>
        <v/>
      </c>
      <c r="T312" t="inlineStr">
        <is>
          <t>CCTZAR__00006000</t>
        </is>
      </c>
      <c r="U312" t="inlineStr">
        <is>
          <t>Forward</t>
        </is>
      </c>
      <c r="AG312" s="6" t="n">
        <v>27.23893721</v>
      </c>
    </row>
    <row r="313">
      <c r="A313" t="inlineStr">
        <is>
          <t>FOXY</t>
        </is>
      </c>
      <c r="B313" t="inlineStr">
        <is>
          <t>SIMPLIFY E GOVT MONEY MKT ETF</t>
        </is>
      </c>
      <c r="C313" t="inlineStr">
        <is>
          <t>SBIL</t>
        </is>
      </c>
      <c r="D313" t="inlineStr">
        <is>
          <t>BNVVNP8</t>
        </is>
      </c>
      <c r="E313" t="inlineStr">
        <is>
          <t>US82889N2696</t>
        </is>
      </c>
      <c r="F313" t="inlineStr">
        <is>
          <t>82889N269</t>
        </is>
      </c>
      <c r="G313" s="1" t="n">
        <v>2952900</v>
      </c>
      <c r="H313" s="1" t="n">
        <v>100.29</v>
      </c>
      <c r="I313" s="2" t="n">
        <v>296146341</v>
      </c>
      <c r="J313" s="3" t="n">
        <v>0.80683997</v>
      </c>
      <c r="K313" s="4" t="n">
        <v>367022266.359272</v>
      </c>
      <c r="L313" s="5" t="n">
        <v>13475001</v>
      </c>
      <c r="M313" s="6" t="n">
        <v>27.23727192</v>
      </c>
      <c r="N313" s="7">
        <f>IF(ISNUMBER(_xll.BDP($C313, "DELTA_MID")),_xll.BDP($C313, "DELTA_MID")," ")</f>
        <v/>
      </c>
      <c r="O313" s="7">
        <f>IF(ISNUMBER(N313),_xll.BDP($C313, "OPT_UNDL_TICKER"),"")</f>
        <v/>
      </c>
      <c r="P313" s="8">
        <f>IF(ISNUMBER(N313),_xll.BDP($C313, "OPT_UNDL_PX")," ")</f>
        <v/>
      </c>
      <c r="Q313" s="7">
        <f>IF(ISNUMBER(N313),+G313*_xll.BDP($C313, "PX_POS_MULT_FACTOR")*P313/K313," ")</f>
        <v/>
      </c>
      <c r="R313" s="8">
        <f>IF(OR($A313="TUA",$A313="TYA"),"",IF(ISNUMBER(_xll.BDP($C313,"DUR_ADJ_OAS_MID")),_xll.BDP($C313,"DUR_ADJ_OAS_MID"),IF(ISNUMBER(_xll.BDP($E313&amp;" ISIN","DUR_ADJ_OAS_MID")),_xll.BDP($E313&amp;" ISIN","DUR_ADJ_OAS_MID")," ")))</f>
        <v/>
      </c>
      <c r="S313" s="7">
        <f>IF(ISNUMBER(N313),Q313*N313,IF(ISNUMBER(R313),J313*R313," "))</f>
        <v/>
      </c>
      <c r="T313" t="inlineStr">
        <is>
          <t>82889N269</t>
        </is>
      </c>
      <c r="U313" t="inlineStr">
        <is>
          <t>Fund</t>
        </is>
      </c>
      <c r="AG313" s="6" t="n">
        <v>27.23893721</v>
      </c>
    </row>
    <row r="314">
      <c r="A314" t="inlineStr">
        <is>
          <t>FOXY</t>
        </is>
      </c>
      <c r="B314" t="inlineStr">
        <is>
          <t>B 1/28/27 Govt</t>
        </is>
      </c>
      <c r="C314" t="inlineStr">
        <is>
          <t>B 1/28/27 Govt</t>
        </is>
      </c>
      <c r="D314" t="inlineStr">
        <is>
          <t>BXW2BR8</t>
        </is>
      </c>
      <c r="E314" t="inlineStr">
        <is>
          <t>US912797VU85</t>
        </is>
      </c>
      <c r="F314" t="inlineStr">
        <is>
          <t>912797VU8</t>
        </is>
      </c>
      <c r="G314" s="1" t="n">
        <v>25800000</v>
      </c>
      <c r="H314" s="1" t="n">
        <v>98.573925</v>
      </c>
      <c r="I314" s="2" t="n">
        <v>25432072.65</v>
      </c>
      <c r="J314" s="3" t="n">
        <v>0.06928876</v>
      </c>
      <c r="K314" s="4" t="n">
        <v>367022266.359272</v>
      </c>
      <c r="L314" s="5" t="n">
        <v>13475001</v>
      </c>
      <c r="M314" s="6" t="n">
        <v>27.23727192</v>
      </c>
      <c r="N314" s="7">
        <f>IF(ISNUMBER(_xll.BDP($C314, "DELTA_MID")),_xll.BDP($C314, "DELTA_MID")," ")</f>
        <v/>
      </c>
      <c r="O314" s="7">
        <f>IF(ISNUMBER(N314),_xll.BDP($C314, "OPT_UNDL_TICKER"),"")</f>
        <v/>
      </c>
      <c r="P314" s="8">
        <f>IF(ISNUMBER(N314),_xll.BDP($C314, "OPT_UNDL_PX")," ")</f>
        <v/>
      </c>
      <c r="Q314" s="7">
        <f>IF(ISNUMBER(N314),+G314*_xll.BDP($C314, "PX_POS_MULT_FACTOR")*P314/K314," ")</f>
        <v/>
      </c>
      <c r="R314" s="8">
        <f>IF(OR($A314="TUA",$A314="TYA"),"",IF(ISNUMBER(_xll.BDP($C314,"DUR_ADJ_OAS_MID")),_xll.BDP($C314,"DUR_ADJ_OAS_MID"),IF(ISNUMBER(_xll.BDP($E314&amp;" ISIN","DUR_ADJ_OAS_MID")),_xll.BDP($E314&amp;" ISIN","DUR_ADJ_OAS_MID")," ")))</f>
        <v/>
      </c>
      <c r="S314" s="7">
        <f>IF(ISNUMBER(N314),Q314*N314,IF(ISNUMBER(R314),J314*R314," "))</f>
        <v/>
      </c>
      <c r="T314" t="inlineStr">
        <is>
          <t>912797VU8</t>
        </is>
      </c>
      <c r="U314" t="inlineStr">
        <is>
          <t>Treasury Bill</t>
        </is>
      </c>
      <c r="AG314" s="6" t="n">
        <v>27.23893721</v>
      </c>
    </row>
    <row r="315">
      <c r="A315" t="inlineStr">
        <is>
          <t>FOXY</t>
        </is>
      </c>
      <c r="B315" t="inlineStr">
        <is>
          <t>B 12/3/26 Govt</t>
        </is>
      </c>
      <c r="C315" t="inlineStr">
        <is>
          <t>B 12/3/26 Govt</t>
        </is>
      </c>
      <c r="D315" t="inlineStr">
        <is>
          <t>BW61LR4</t>
        </is>
      </c>
      <c r="E315" t="inlineStr">
        <is>
          <t>US912797VA22</t>
        </is>
      </c>
      <c r="F315" t="inlineStr">
        <is>
          <t>912797VA2</t>
        </is>
      </c>
      <c r="G315" s="1" t="n">
        <v>25040000</v>
      </c>
      <c r="H315" s="1" t="n">
        <v>99.230729</v>
      </c>
      <c r="I315" s="2" t="n">
        <v>24847374.54</v>
      </c>
      <c r="J315" s="3" t="n">
        <v>0.06769577</v>
      </c>
      <c r="K315" s="4" t="n">
        <v>367022266.359272</v>
      </c>
      <c r="L315" s="5" t="n">
        <v>13475001</v>
      </c>
      <c r="M315" s="6" t="n">
        <v>27.23727192</v>
      </c>
      <c r="N315" s="7">
        <f>IF(ISNUMBER(_xll.BDP($C315, "DELTA_MID")),_xll.BDP($C315, "DELTA_MID")," ")</f>
        <v/>
      </c>
      <c r="O315" s="7">
        <f>IF(ISNUMBER(N315),_xll.BDP($C315, "OPT_UNDL_TICKER"),"")</f>
        <v/>
      </c>
      <c r="P315" s="8">
        <f>IF(ISNUMBER(N315),_xll.BDP($C315, "OPT_UNDL_PX")," ")</f>
        <v/>
      </c>
      <c r="Q315" s="7">
        <f>IF(ISNUMBER(N315),+G315*_xll.BDP($C315, "PX_POS_MULT_FACTOR")*P315/K315," ")</f>
        <v/>
      </c>
      <c r="R315" s="8">
        <f>IF(OR($A315="TUA",$A315="TYA"),"",IF(ISNUMBER(_xll.BDP($C315,"DUR_ADJ_OAS_MID")),_xll.BDP($C315,"DUR_ADJ_OAS_MID"),IF(ISNUMBER(_xll.BDP($E315&amp;" ISIN","DUR_ADJ_OAS_MID")),_xll.BDP($E315&amp;" ISIN","DUR_ADJ_OAS_MID")," ")))</f>
        <v/>
      </c>
      <c r="S315" s="7">
        <f>IF(ISNUMBER(N315),Q315*N315,IF(ISNUMBER(R315),J315*R315," "))</f>
        <v/>
      </c>
      <c r="T315" t="inlineStr">
        <is>
          <t>912797VA2</t>
        </is>
      </c>
      <c r="U315" t="inlineStr">
        <is>
          <t>Treasury Bill</t>
        </is>
      </c>
      <c r="AG315" s="6" t="n">
        <v>27.23893721</v>
      </c>
    </row>
    <row r="316">
      <c r="A316" t="inlineStr">
        <is>
          <t>FOXY</t>
        </is>
      </c>
      <c r="B316" t="inlineStr">
        <is>
          <t>B 12/31/26 Govt</t>
        </is>
      </c>
      <c r="C316" t="inlineStr">
        <is>
          <t>B 12/31/26 Govt</t>
        </is>
      </c>
      <c r="D316" t="inlineStr">
        <is>
          <t>BNVVYP5</t>
        </is>
      </c>
      <c r="E316" t="inlineStr">
        <is>
          <t>US912797VJ31</t>
        </is>
      </c>
      <c r="F316" t="inlineStr">
        <is>
          <t>912797VJ3</t>
        </is>
      </c>
      <c r="G316" s="1" t="n">
        <v>2860000</v>
      </c>
      <c r="H316" s="1" t="n">
        <v>98.90098399999999</v>
      </c>
      <c r="I316" s="2" t="n">
        <v>2828568.14</v>
      </c>
      <c r="J316" s="3" t="n">
        <v>0.00770633</v>
      </c>
      <c r="K316" s="4" t="n">
        <v>367022266.359272</v>
      </c>
      <c r="L316" s="5" t="n">
        <v>13475001</v>
      </c>
      <c r="M316" s="6" t="n">
        <v>27.23727192</v>
      </c>
      <c r="N316" s="7">
        <f>IF(ISNUMBER(_xll.BDP($C316, "DELTA_MID")),_xll.BDP($C316, "DELTA_MID")," ")</f>
        <v/>
      </c>
      <c r="O316" s="7">
        <f>IF(ISNUMBER(N316),_xll.BDP($C316, "OPT_UNDL_TICKER"),"")</f>
        <v/>
      </c>
      <c r="P316" s="8">
        <f>IF(ISNUMBER(N316),_xll.BDP($C316, "OPT_UNDL_PX")," ")</f>
        <v/>
      </c>
      <c r="Q316" s="7">
        <f>IF(ISNUMBER(N316),+G316*_xll.BDP($C316, "PX_POS_MULT_FACTOR")*P316/K316," ")</f>
        <v/>
      </c>
      <c r="R316" s="8">
        <f>IF(OR($A316="TUA",$A316="TYA"),"",IF(ISNUMBER(_xll.BDP($C316,"DUR_ADJ_OAS_MID")),_xll.BDP($C316,"DUR_ADJ_OAS_MID"),IF(ISNUMBER(_xll.BDP($E316&amp;" ISIN","DUR_ADJ_OAS_MID")),_xll.BDP($E316&amp;" ISIN","DUR_ADJ_OAS_MID")," ")))</f>
        <v/>
      </c>
      <c r="S316" s="7">
        <f>IF(ISNUMBER(N316),Q316*N316,IF(ISNUMBER(R316),J316*R316," "))</f>
        <v/>
      </c>
      <c r="T316" t="inlineStr">
        <is>
          <t>912797VJ3</t>
        </is>
      </c>
      <c r="U316" t="inlineStr">
        <is>
          <t>Treasury Bill</t>
        </is>
      </c>
      <c r="AG316" s="6" t="n">
        <v>27.23893721</v>
      </c>
    </row>
    <row r="317">
      <c r="A317" t="inlineStr">
        <is>
          <t>FOXY</t>
        </is>
      </c>
      <c r="B317" t="inlineStr">
        <is>
          <t>B 3/11/27 Govt</t>
        </is>
      </c>
      <c r="C317" t="inlineStr">
        <is>
          <t>B 3/11/27 Govt</t>
        </is>
      </c>
      <c r="D317" t="inlineStr">
        <is>
          <t>BXXNSH9</t>
        </is>
      </c>
      <c r="E317" t="inlineStr">
        <is>
          <t>US912797WK94</t>
        </is>
      </c>
      <c r="F317" t="inlineStr">
        <is>
          <t>912797WK9</t>
        </is>
      </c>
      <c r="G317" s="1" t="n">
        <v>24070000</v>
      </c>
      <c r="H317" s="1" t="n">
        <v>98.063147</v>
      </c>
      <c r="I317" s="2" t="n">
        <v>23603799.48</v>
      </c>
      <c r="J317" s="3" t="n">
        <v>0.0643077</v>
      </c>
      <c r="K317" s="4" t="n">
        <v>367022266.359272</v>
      </c>
      <c r="L317" s="5" t="n">
        <v>13475001</v>
      </c>
      <c r="M317" s="6" t="n">
        <v>27.23727192</v>
      </c>
      <c r="N317" s="7">
        <f>IF(ISNUMBER(_xll.BDP($C317, "DELTA_MID")),_xll.BDP($C317, "DELTA_MID")," ")</f>
        <v/>
      </c>
      <c r="O317" s="7">
        <f>IF(ISNUMBER(N317),_xll.BDP($C317, "OPT_UNDL_TICKER"),"")</f>
        <v/>
      </c>
      <c r="P317" s="8">
        <f>IF(ISNUMBER(N317),_xll.BDP($C317, "OPT_UNDL_PX")," ")</f>
        <v/>
      </c>
      <c r="Q317" s="7">
        <f>IF(ISNUMBER(N317),+G317*_xll.BDP($C317, "PX_POS_MULT_FACTOR")*P317/K317," ")</f>
        <v/>
      </c>
      <c r="R317" s="8">
        <f>IF(OR($A317="TUA",$A317="TYA"),"",IF(ISNUMBER(_xll.BDP($C317,"DUR_ADJ_OAS_MID")),_xll.BDP($C317,"DUR_ADJ_OAS_MID"),IF(ISNUMBER(_xll.BDP($E317&amp;" ISIN","DUR_ADJ_OAS_MID")),_xll.BDP($E317&amp;" ISIN","DUR_ADJ_OAS_MID")," ")))</f>
        <v/>
      </c>
      <c r="S317" s="7">
        <f>IF(ISNUMBER(N317),Q317*N317,IF(ISNUMBER(R317),J317*R317," "))</f>
        <v/>
      </c>
      <c r="T317" t="inlineStr">
        <is>
          <t>912797WK9</t>
        </is>
      </c>
      <c r="U317" t="inlineStr">
        <is>
          <t>Treasury Bill</t>
        </is>
      </c>
      <c r="AG317" s="6" t="n">
        <v>27.23893721</v>
      </c>
    </row>
    <row r="318">
      <c r="A318" t="inlineStr">
        <is>
          <t>FOXY</t>
        </is>
      </c>
      <c r="B318" t="inlineStr">
        <is>
          <t>Cash</t>
        </is>
      </c>
      <c r="C318" t="inlineStr">
        <is>
          <t>Cash</t>
        </is>
      </c>
      <c r="G318" s="1" t="n">
        <v>-5835889.45072806</v>
      </c>
      <c r="H318" s="1" t="n">
        <v>1</v>
      </c>
      <c r="I318" s="2" t="n">
        <v>-5835889.45072806</v>
      </c>
      <c r="J318" s="3" t="n">
        <v>-0.01589967</v>
      </c>
      <c r="K318" s="4" t="n">
        <v>367022266.359272</v>
      </c>
      <c r="L318" s="5" t="n">
        <v>13475001</v>
      </c>
      <c r="M318" s="6" t="n">
        <v>27.23727192</v>
      </c>
      <c r="N318" s="7">
        <f>IF(ISNUMBER(_xll.BDP($C318, "DELTA_MID")),_xll.BDP($C318, "DELTA_MID")," ")</f>
        <v/>
      </c>
      <c r="O318" s="7">
        <f>IF(ISNUMBER(N318),_xll.BDP($C318, "OPT_UNDL_TICKER"),"")</f>
        <v/>
      </c>
      <c r="P318" s="8">
        <f>IF(ISNUMBER(N318),_xll.BDP($C318, "OPT_UNDL_PX")," ")</f>
        <v/>
      </c>
      <c r="Q318" s="7">
        <f>IF(ISNUMBER(N318),+G318*_xll.BDP($C318, "PX_POS_MULT_FACTOR")*P318/K318," ")</f>
        <v/>
      </c>
      <c r="R318" s="8">
        <f>IF(OR($A318="TUA",$A318="TYA"),"",IF(ISNUMBER(_xll.BDP($C318,"DUR_ADJ_OAS_MID")),_xll.BDP($C318,"DUR_ADJ_OAS_MID"),IF(ISNUMBER(_xll.BDP($E318&amp;" ISIN","DUR_ADJ_OAS_MID")),_xll.BDP($E318&amp;" ISIN","DUR_ADJ_OAS_MID")," ")))</f>
        <v/>
      </c>
      <c r="S318" s="7">
        <f>IF(ISNUMBER(N318),Q318*N318,IF(ISNUMBER(R318),J318*R318," "))</f>
        <v/>
      </c>
      <c r="T318" t="inlineStr">
        <is>
          <t>Cash</t>
        </is>
      </c>
      <c r="U318" t="inlineStr">
        <is>
          <t>Cash</t>
        </is>
      </c>
      <c r="AG318" s="6" t="n">
        <v>27.23893721</v>
      </c>
    </row>
    <row r="319">
      <c r="N319" s="7">
        <f>IF(ISNUMBER(_xll.BDP($C319, "DELTA_MID")),_xll.BDP($C319, "DELTA_MID")," ")</f>
        <v/>
      </c>
      <c r="O319" s="7">
        <f>IF(ISNUMBER(N319),_xll.BDP($C319, "OPT_UNDL_TICKER"),"")</f>
        <v/>
      </c>
      <c r="P319" s="8">
        <f>IF(ISNUMBER(N319),_xll.BDP($C319, "OPT_UNDL_PX")," ")</f>
        <v/>
      </c>
      <c r="Q319" s="7">
        <f>IF(ISNUMBER(N319),+G319*_xll.BDP($C319, "PX_POS_MULT_FACTOR")*P319/K319," ")</f>
        <v/>
      </c>
      <c r="R319" s="8">
        <f>IF(OR($A319="TUA",$A319="TYA"),"",IF(ISNUMBER(_xll.BDP($C319,"DUR_ADJ_OAS_MID")),_xll.BDP($C319,"DUR_ADJ_OAS_MID"),IF(ISNUMBER(_xll.BDP($E319&amp;" ISIN","DUR_ADJ_OAS_MID")),_xll.BDP($E319&amp;" ISIN","DUR_ADJ_OAS_MID")," ")))</f>
        <v/>
      </c>
      <c r="S319" s="7">
        <f>IF(ISNUMBER(N319),Q319*N319,IF(ISNUMBER(R319),J319*R319," "))</f>
        <v/>
      </c>
    </row>
    <row r="320">
      <c r="A320" t="inlineStr">
        <is>
          <t>GAEM</t>
        </is>
      </c>
      <c r="B320" t="inlineStr">
        <is>
          <t>AES ESPANA B V 7.75 03AUG33 144A</t>
        </is>
      </c>
      <c r="C320" t="inlineStr">
        <is>
          <t>00113LAA5</t>
        </is>
      </c>
      <c r="D320" t="inlineStr">
        <is>
          <t>BRWGBS9</t>
        </is>
      </c>
      <c r="E320" t="inlineStr">
        <is>
          <t>US00113LAA52</t>
        </is>
      </c>
      <c r="F320" t="inlineStr">
        <is>
          <t>00113LAA5</t>
        </is>
      </c>
      <c r="G320" s="1" t="n">
        <v>500000</v>
      </c>
      <c r="H320" s="1" t="n">
        <v>101.1941</v>
      </c>
      <c r="I320" s="2" t="n">
        <v>505970.5</v>
      </c>
      <c r="J320" s="3" t="n">
        <v>0.01196318</v>
      </c>
      <c r="K320" s="4" t="n">
        <v>42286381.1489717</v>
      </c>
      <c r="L320" s="5" t="n">
        <v>1600001</v>
      </c>
      <c r="M320" s="6" t="n">
        <v>26.4289717</v>
      </c>
      <c r="N320" s="7">
        <f>IF(ISNUMBER(_xll.BDP($C320, "DELTA_MID")),_xll.BDP($C320, "DELTA_MID")," ")</f>
        <v/>
      </c>
      <c r="O320" s="7">
        <f>IF(ISNUMBER(N320),_xll.BDP($C320, "OPT_UNDL_TICKER"),"")</f>
        <v/>
      </c>
      <c r="P320" s="8">
        <f>IF(ISNUMBER(N320),_xll.BDP($C320, "OPT_UNDL_PX")," ")</f>
        <v/>
      </c>
      <c r="Q320" s="7">
        <f>IF(ISNUMBER(N320),+G320*_xll.BDP($C320, "PX_POS_MULT_FACTOR")*P320/K320," ")</f>
        <v/>
      </c>
      <c r="R320" s="8">
        <f>IF(OR($A320="TUA",$A320="TYA"),"",IF(ISNUMBER(_xll.BDP($C320,"DUR_ADJ_OAS_MID")),_xll.BDP($C320,"DUR_ADJ_OAS_MID"),IF(ISNUMBER(_xll.BDP($E320&amp;" ISIN","DUR_ADJ_OAS_MID")),_xll.BDP($E320&amp;" ISIN","DUR_ADJ_OAS_MID")," ")))</f>
        <v/>
      </c>
      <c r="S320" s="7">
        <f>IF(ISNUMBER(N320),Q320*N320,IF(ISNUMBER(R320),J320*R320," "))</f>
        <v/>
      </c>
      <c r="T320" t="inlineStr">
        <is>
          <t>00113LAA5</t>
        </is>
      </c>
      <c r="U320" t="inlineStr">
        <is>
          <t>Bond</t>
        </is>
      </c>
      <c r="AG320" s="6" t="n">
        <v>26.43372567</v>
      </c>
    </row>
    <row r="321">
      <c r="A321" t="inlineStr">
        <is>
          <t>GAEM</t>
        </is>
      </c>
      <c r="B321" t="inlineStr">
        <is>
          <t>AEGEA FIN S A R 7.625 20JAN36 144A</t>
        </is>
      </c>
      <c r="C321" t="inlineStr">
        <is>
          <t>00775CAE6</t>
        </is>
      </c>
      <c r="D321" t="inlineStr">
        <is>
          <t>BT19PK3</t>
        </is>
      </c>
      <c r="E321" t="inlineStr">
        <is>
          <t>US00775CAE66</t>
        </is>
      </c>
      <c r="F321" t="inlineStr">
        <is>
          <t>00775CAE6</t>
        </is>
      </c>
      <c r="G321" s="1" t="n">
        <v>500000</v>
      </c>
      <c r="H321" s="1" t="n">
        <v>79.686798</v>
      </c>
      <c r="I321" s="2" t="n">
        <v>398433.99</v>
      </c>
      <c r="J321" s="3" t="n">
        <v>0.00942058</v>
      </c>
      <c r="K321" s="4" t="n">
        <v>42286381.1489717</v>
      </c>
      <c r="L321" s="5" t="n">
        <v>1600001</v>
      </c>
      <c r="M321" s="6" t="n">
        <v>26.4289717</v>
      </c>
      <c r="N321" s="7">
        <f>IF(ISNUMBER(_xll.BDP($C321, "DELTA_MID")),_xll.BDP($C321, "DELTA_MID")," ")</f>
        <v/>
      </c>
      <c r="O321" s="7">
        <f>IF(ISNUMBER(N321),_xll.BDP($C321, "OPT_UNDL_TICKER"),"")</f>
        <v/>
      </c>
      <c r="P321" s="8">
        <f>IF(ISNUMBER(N321),_xll.BDP($C321, "OPT_UNDL_PX")," ")</f>
        <v/>
      </c>
      <c r="Q321" s="7">
        <f>IF(ISNUMBER(N321),+G321*_xll.BDP($C321, "PX_POS_MULT_FACTOR")*P321/K321," ")</f>
        <v/>
      </c>
      <c r="R321" s="8">
        <f>IF(OR($A321="TUA",$A321="TYA"),"",IF(ISNUMBER(_xll.BDP($C321,"DUR_ADJ_OAS_MID")),_xll.BDP($C321,"DUR_ADJ_OAS_MID"),IF(ISNUMBER(_xll.BDP($E321&amp;" ISIN","DUR_ADJ_OAS_MID")),_xll.BDP($E321&amp;" ISIN","DUR_ADJ_OAS_MID")," ")))</f>
        <v/>
      </c>
      <c r="S321" s="7">
        <f>IF(ISNUMBER(N321),Q321*N321,IF(ISNUMBER(R321),J321*R321," "))</f>
        <v/>
      </c>
      <c r="T321" t="inlineStr">
        <is>
          <t>00775CAE6</t>
        </is>
      </c>
      <c r="U321" t="inlineStr">
        <is>
          <t>Bond</t>
        </is>
      </c>
      <c r="AG321" s="6" t="n">
        <v>26.43372567</v>
      </c>
    </row>
    <row r="322">
      <c r="A322" t="inlineStr">
        <is>
          <t>GAEM</t>
        </is>
      </c>
      <c r="B322" t="inlineStr">
        <is>
          <t>ARGENTINA REP 5.0 09JAN38</t>
        </is>
      </c>
      <c r="C322" t="inlineStr">
        <is>
          <t>040114HU7</t>
        </is>
      </c>
      <c r="D322" t="inlineStr">
        <is>
          <t>BNC1841</t>
        </is>
      </c>
      <c r="E322" t="inlineStr">
        <is>
          <t>US040114HU71</t>
        </is>
      </c>
      <c r="F322" t="inlineStr">
        <is>
          <t>040114HU7</t>
        </is>
      </c>
      <c r="G322" s="1" t="n">
        <v>1150000</v>
      </c>
      <c r="H322" s="1" t="n">
        <v>76.09999999999999</v>
      </c>
      <c r="I322" s="2" t="n">
        <v>875150</v>
      </c>
      <c r="J322" s="3" t="n">
        <v>0.02069207</v>
      </c>
      <c r="K322" s="4" t="n">
        <v>42286381.1489717</v>
      </c>
      <c r="L322" s="5" t="n">
        <v>1600001</v>
      </c>
      <c r="M322" s="6" t="n">
        <v>26.4289717</v>
      </c>
      <c r="N322" s="7">
        <f>IF(ISNUMBER(_xll.BDP($C322, "DELTA_MID")),_xll.BDP($C322, "DELTA_MID")," ")</f>
        <v/>
      </c>
      <c r="O322" s="7">
        <f>IF(ISNUMBER(N322),_xll.BDP($C322, "OPT_UNDL_TICKER"),"")</f>
        <v/>
      </c>
      <c r="P322" s="8">
        <f>IF(ISNUMBER(N322),_xll.BDP($C322, "OPT_UNDL_PX")," ")</f>
        <v/>
      </c>
      <c r="Q322" s="7">
        <f>IF(ISNUMBER(N322),+G322*_xll.BDP($C322, "PX_POS_MULT_FACTOR")*P322/K322," ")</f>
        <v/>
      </c>
      <c r="R322" s="8">
        <f>IF(OR($A322="TUA",$A322="TYA"),"",IF(ISNUMBER(_xll.BDP($C322,"DUR_ADJ_OAS_MID")),_xll.BDP($C322,"DUR_ADJ_OAS_MID"),IF(ISNUMBER(_xll.BDP($E322&amp;" ISIN","DUR_ADJ_OAS_MID")),_xll.BDP($E322&amp;" ISIN","DUR_ADJ_OAS_MID")," ")))</f>
        <v/>
      </c>
      <c r="S322" s="7">
        <f>IF(ISNUMBER(N322),Q322*N322,IF(ISNUMBER(R322),J322*R322," "))</f>
        <v/>
      </c>
      <c r="T322" t="inlineStr">
        <is>
          <t>040114HU7</t>
        </is>
      </c>
      <c r="U322" t="inlineStr">
        <is>
          <t>Bond</t>
        </is>
      </c>
      <c r="AG322" s="6" t="n">
        <v>26.43372567</v>
      </c>
    </row>
    <row r="323">
      <c r="A323" t="inlineStr">
        <is>
          <t>GAEM</t>
        </is>
      </c>
      <c r="B323" t="inlineStr">
        <is>
          <t>AUNA S A / ONCOSA 8.75 06NOV32 144A</t>
        </is>
      </c>
      <c r="C323" t="inlineStr">
        <is>
          <t>05151PAA8</t>
        </is>
      </c>
      <c r="D323" t="inlineStr">
        <is>
          <t>BSMRR03</t>
        </is>
      </c>
      <c r="E323" t="inlineStr">
        <is>
          <t>US05151PAA84</t>
        </is>
      </c>
      <c r="F323" t="inlineStr">
        <is>
          <t>05151PAA8</t>
        </is>
      </c>
      <c r="G323" s="1" t="n">
        <v>350000</v>
      </c>
      <c r="H323" s="1" t="n">
        <v>100.8225</v>
      </c>
      <c r="I323" s="2" t="n">
        <v>352878.75</v>
      </c>
      <c r="J323" s="3" t="n">
        <v>0.00834347</v>
      </c>
      <c r="K323" s="4" t="n">
        <v>42286381.1489717</v>
      </c>
      <c r="L323" s="5" t="n">
        <v>1600001</v>
      </c>
      <c r="M323" s="6" t="n">
        <v>26.4289717</v>
      </c>
      <c r="N323" s="7">
        <f>IF(ISNUMBER(_xll.BDP($C323, "DELTA_MID")),_xll.BDP($C323, "DELTA_MID")," ")</f>
        <v/>
      </c>
      <c r="O323" s="7">
        <f>IF(ISNUMBER(N323),_xll.BDP($C323, "OPT_UNDL_TICKER"),"")</f>
        <v/>
      </c>
      <c r="P323" s="8">
        <f>IF(ISNUMBER(N323),_xll.BDP($C323, "OPT_UNDL_PX")," ")</f>
        <v/>
      </c>
      <c r="Q323" s="7">
        <f>IF(ISNUMBER(N323),+G323*_xll.BDP($C323, "PX_POS_MULT_FACTOR")*P323/K323," ")</f>
        <v/>
      </c>
      <c r="R323" s="8">
        <f>IF(OR($A323="TUA",$A323="TYA"),"",IF(ISNUMBER(_xll.BDP($C323,"DUR_ADJ_OAS_MID")),_xll.BDP($C323,"DUR_ADJ_OAS_MID"),IF(ISNUMBER(_xll.BDP($E323&amp;" ISIN","DUR_ADJ_OAS_MID")),_xll.BDP($E323&amp;" ISIN","DUR_ADJ_OAS_MID")," ")))</f>
        <v/>
      </c>
      <c r="S323" s="7">
        <f>IF(ISNUMBER(N323),Q323*N323,IF(ISNUMBER(R323),J323*R323," "))</f>
        <v/>
      </c>
      <c r="T323" t="inlineStr">
        <is>
          <t>05151PAA8</t>
        </is>
      </c>
      <c r="U323" t="inlineStr">
        <is>
          <t>Bond</t>
        </is>
      </c>
      <c r="AG323" s="6" t="n">
        <v>26.43372567</v>
      </c>
    </row>
    <row r="324">
      <c r="A324" t="inlineStr">
        <is>
          <t>GAEM</t>
        </is>
      </c>
      <c r="B324" t="inlineStr">
        <is>
          <t>AVIANCA MIDCO 2 PL 9.5 28JAN31 144A</t>
        </is>
      </c>
      <c r="C324" t="inlineStr">
        <is>
          <t>05369YAD1</t>
        </is>
      </c>
      <c r="D324" t="inlineStr">
        <is>
          <t>BSSBV52</t>
        </is>
      </c>
      <c r="E324" t="inlineStr">
        <is>
          <t>US05369YAD13</t>
        </is>
      </c>
      <c r="F324" t="inlineStr">
        <is>
          <t>05369YAD1</t>
        </is>
      </c>
      <c r="G324" s="1" t="n">
        <v>400000</v>
      </c>
      <c r="H324" s="1" t="n">
        <v>84.25</v>
      </c>
      <c r="I324" s="2" t="n">
        <v>337000</v>
      </c>
      <c r="J324" s="3" t="n">
        <v>0.007968039999999999</v>
      </c>
      <c r="K324" s="4" t="n">
        <v>42286381.1489717</v>
      </c>
      <c r="L324" s="5" t="n">
        <v>1600001</v>
      </c>
      <c r="M324" s="6" t="n">
        <v>26.4289717</v>
      </c>
      <c r="N324" s="7">
        <f>IF(ISNUMBER(_xll.BDP($C324, "DELTA_MID")),_xll.BDP($C324, "DELTA_MID")," ")</f>
        <v/>
      </c>
      <c r="O324" s="7">
        <f>IF(ISNUMBER(N324),_xll.BDP($C324, "OPT_UNDL_TICKER"),"")</f>
        <v/>
      </c>
      <c r="P324" s="8">
        <f>IF(ISNUMBER(N324),_xll.BDP($C324, "OPT_UNDL_PX")," ")</f>
        <v/>
      </c>
      <c r="Q324" s="7">
        <f>IF(ISNUMBER(N324),+G324*_xll.BDP($C324, "PX_POS_MULT_FACTOR")*P324/K324," ")</f>
        <v/>
      </c>
      <c r="R324" s="8">
        <f>IF(OR($A324="TUA",$A324="TYA"),"",IF(ISNUMBER(_xll.BDP($C324,"DUR_ADJ_OAS_MID")),_xll.BDP($C324,"DUR_ADJ_OAS_MID"),IF(ISNUMBER(_xll.BDP($E324&amp;" ISIN","DUR_ADJ_OAS_MID")),_xll.BDP($E324&amp;" ISIN","DUR_ADJ_OAS_MID")," ")))</f>
        <v/>
      </c>
      <c r="S324" s="7">
        <f>IF(ISNUMBER(N324),Q324*N324,IF(ISNUMBER(R324),J324*R324," "))</f>
        <v/>
      </c>
      <c r="T324" t="inlineStr">
        <is>
          <t>05369YAD1</t>
        </is>
      </c>
      <c r="U324" t="inlineStr">
        <is>
          <t>Bond</t>
        </is>
      </c>
      <c r="AG324" s="6" t="n">
        <v>26.43372567</v>
      </c>
    </row>
    <row r="325">
      <c r="A325" t="inlineStr">
        <is>
          <t>GAEM</t>
        </is>
      </c>
      <c r="B325" t="inlineStr">
        <is>
          <t>BAHAMAS COMWLTH 8.25 24JUN36 144A</t>
        </is>
      </c>
      <c r="C325" t="inlineStr">
        <is>
          <t>056732AP5</t>
        </is>
      </c>
      <c r="D325" t="inlineStr">
        <is>
          <t>BVK1719</t>
        </is>
      </c>
      <c r="E325" t="inlineStr">
        <is>
          <t>US056732AP57</t>
        </is>
      </c>
      <c r="F325" t="inlineStr">
        <is>
          <t>056732AP5</t>
        </is>
      </c>
      <c r="G325" s="1" t="n">
        <v>300000</v>
      </c>
      <c r="H325" s="1" t="n">
        <v>108.389</v>
      </c>
      <c r="I325" s="2" t="n">
        <v>325167</v>
      </c>
      <c r="J325" s="3" t="n">
        <v>0.00768826</v>
      </c>
      <c r="K325" s="4" t="n">
        <v>42286381.1489717</v>
      </c>
      <c r="L325" s="5" t="n">
        <v>1600001</v>
      </c>
      <c r="M325" s="6" t="n">
        <v>26.4289717</v>
      </c>
      <c r="N325" s="7">
        <f>IF(ISNUMBER(_xll.BDP($C325, "DELTA_MID")),_xll.BDP($C325, "DELTA_MID")," ")</f>
        <v/>
      </c>
      <c r="O325" s="7">
        <f>IF(ISNUMBER(N325),_xll.BDP($C325, "OPT_UNDL_TICKER"),"")</f>
        <v/>
      </c>
      <c r="P325" s="8">
        <f>IF(ISNUMBER(N325),_xll.BDP($C325, "OPT_UNDL_PX")," ")</f>
        <v/>
      </c>
      <c r="Q325" s="7">
        <f>IF(ISNUMBER(N325),+G325*_xll.BDP($C325, "PX_POS_MULT_FACTOR")*P325/K325," ")</f>
        <v/>
      </c>
      <c r="R325" s="8">
        <f>IF(OR($A325="TUA",$A325="TYA"),"",IF(ISNUMBER(_xll.BDP($C325,"DUR_ADJ_OAS_MID")),_xll.BDP($C325,"DUR_ADJ_OAS_MID"),IF(ISNUMBER(_xll.BDP($E325&amp;" ISIN","DUR_ADJ_OAS_MID")),_xll.BDP($E325&amp;" ISIN","DUR_ADJ_OAS_MID")," ")))</f>
        <v/>
      </c>
      <c r="S325" s="7">
        <f>IF(ISNUMBER(N325),Q325*N325,IF(ISNUMBER(R325),J325*R325," "))</f>
        <v/>
      </c>
      <c r="T325" t="inlineStr">
        <is>
          <t>056732AP5</t>
        </is>
      </c>
      <c r="U325" t="inlineStr">
        <is>
          <t>Bond</t>
        </is>
      </c>
      <c r="AG325" s="6" t="n">
        <v>26.43372567</v>
      </c>
    </row>
    <row r="326">
      <c r="A326" t="inlineStr">
        <is>
          <t>GAEM</t>
        </is>
      </c>
      <c r="B326" t="inlineStr">
        <is>
          <t>BANCO DAVIVI 8.125 02JUL35 144A FRN</t>
        </is>
      </c>
      <c r="C326" t="inlineStr">
        <is>
          <t>059501AG1</t>
        </is>
      </c>
      <c r="D326" t="inlineStr">
        <is>
          <t>BMYS939</t>
        </is>
      </c>
      <c r="E326" t="inlineStr">
        <is>
          <t>US059501AG10</t>
        </is>
      </c>
      <c r="F326" t="inlineStr">
        <is>
          <t>059501AG1</t>
        </is>
      </c>
      <c r="G326" s="1" t="n">
        <v>550000</v>
      </c>
      <c r="H326" s="1" t="n">
        <v>102.791315</v>
      </c>
      <c r="I326" s="2" t="n">
        <v>565352.23</v>
      </c>
      <c r="J326" s="3" t="n">
        <v>0.0133672</v>
      </c>
      <c r="K326" s="4" t="n">
        <v>42286381.1489717</v>
      </c>
      <c r="L326" s="5" t="n">
        <v>1600001</v>
      </c>
      <c r="M326" s="6" t="n">
        <v>26.4289717</v>
      </c>
      <c r="N326" s="7">
        <f>IF(ISNUMBER(_xll.BDP($C326, "DELTA_MID")),_xll.BDP($C326, "DELTA_MID")," ")</f>
        <v/>
      </c>
      <c r="O326" s="7">
        <f>IF(ISNUMBER(N326),_xll.BDP($C326, "OPT_UNDL_TICKER"),"")</f>
        <v/>
      </c>
      <c r="P326" s="8">
        <f>IF(ISNUMBER(N326),_xll.BDP($C326, "OPT_UNDL_PX")," ")</f>
        <v/>
      </c>
      <c r="Q326" s="7">
        <f>IF(ISNUMBER(N326),+G326*_xll.BDP($C326, "PX_POS_MULT_FACTOR")*P326/K326," ")</f>
        <v/>
      </c>
      <c r="R326" s="8">
        <f>IF(OR($A326="TUA",$A326="TYA"),"",IF(ISNUMBER(_xll.BDP($C326,"DUR_ADJ_OAS_MID")),_xll.BDP($C326,"DUR_ADJ_OAS_MID"),IF(ISNUMBER(_xll.BDP($E326&amp;" ISIN","DUR_ADJ_OAS_MID")),_xll.BDP($E326&amp;" ISIN","DUR_ADJ_OAS_MID")," ")))</f>
        <v/>
      </c>
      <c r="S326" s="7">
        <f>IF(ISNUMBER(N326),Q326*N326,IF(ISNUMBER(R326),J326*R326," "))</f>
        <v/>
      </c>
      <c r="T326" t="inlineStr">
        <is>
          <t>059501AG1</t>
        </is>
      </c>
      <c r="U326" t="inlineStr">
        <is>
          <t>Bond</t>
        </is>
      </c>
      <c r="AG326" s="6" t="n">
        <v>26.43372567</v>
      </c>
    </row>
    <row r="327">
      <c r="A327" t="inlineStr">
        <is>
          <t>GAEM</t>
        </is>
      </c>
      <c r="B327" t="inlineStr">
        <is>
          <t>BCOLO 8 5/8 12/24/34 Corp</t>
        </is>
      </c>
      <c r="C327" t="inlineStr">
        <is>
          <t>05968LAN2</t>
        </is>
      </c>
      <c r="D327" t="inlineStr">
        <is>
          <t>BSY2LK4</t>
        </is>
      </c>
      <c r="E327" t="inlineStr">
        <is>
          <t>US05968LAN29</t>
        </is>
      </c>
      <c r="F327" t="inlineStr">
        <is>
          <t>05968LAN2</t>
        </is>
      </c>
      <c r="G327" s="1" t="n">
        <v>450000</v>
      </c>
      <c r="H327" s="1" t="n">
        <v>104.724156</v>
      </c>
      <c r="I327" s="2" t="n">
        <v>471258.7</v>
      </c>
      <c r="J327" s="3" t="n">
        <v>0.01114245</v>
      </c>
      <c r="K327" s="4" t="n">
        <v>42286381.1489717</v>
      </c>
      <c r="L327" s="5" t="n">
        <v>1600001</v>
      </c>
      <c r="M327" s="6" t="n">
        <v>26.4289717</v>
      </c>
      <c r="N327" s="7">
        <f>IF(ISNUMBER(_xll.BDP($C327, "DELTA_MID")),_xll.BDP($C327, "DELTA_MID")," ")</f>
        <v/>
      </c>
      <c r="O327" s="7">
        <f>IF(ISNUMBER(N327),_xll.BDP($C327, "OPT_UNDL_TICKER"),"")</f>
        <v/>
      </c>
      <c r="P327" s="8">
        <f>IF(ISNUMBER(N327),_xll.BDP($C327, "OPT_UNDL_PX")," ")</f>
        <v/>
      </c>
      <c r="Q327" s="7">
        <f>IF(ISNUMBER(N327),+G327*_xll.BDP($C327, "PX_POS_MULT_FACTOR")*P327/K327," ")</f>
        <v/>
      </c>
      <c r="R327" s="8">
        <f>IF(OR($A327="TUA",$A327="TYA"),"",IF(ISNUMBER(_xll.BDP($C327,"DUR_ADJ_OAS_MID")),_xll.BDP($C327,"DUR_ADJ_OAS_MID"),IF(ISNUMBER(_xll.BDP($E327&amp;" ISIN","DUR_ADJ_OAS_MID")),_xll.BDP($E327&amp;" ISIN","DUR_ADJ_OAS_MID")," ")))</f>
        <v/>
      </c>
      <c r="S327" s="7">
        <f>IF(ISNUMBER(N327),Q327*N327,IF(ISNUMBER(R327),J327*R327," "))</f>
        <v/>
      </c>
      <c r="T327" t="inlineStr">
        <is>
          <t>05968LAN2</t>
        </is>
      </c>
      <c r="U327" t="inlineStr">
        <is>
          <t>Bond</t>
        </is>
      </c>
      <c r="AG327" s="6" t="n">
        <v>26.43372567</v>
      </c>
    </row>
    <row r="328">
      <c r="A328" t="inlineStr">
        <is>
          <t>GAEM</t>
        </is>
      </c>
      <c r="B328" t="inlineStr">
        <is>
          <t>BOROO INVTS PTE LT 9.5 07AUG32 144A</t>
        </is>
      </c>
      <c r="C328" t="inlineStr">
        <is>
          <t>10001AAA3</t>
        </is>
      </c>
      <c r="D328" t="inlineStr">
        <is>
          <t>BV2FMY7</t>
        </is>
      </c>
      <c r="E328" t="inlineStr">
        <is>
          <t>US10001AAA34</t>
        </is>
      </c>
      <c r="F328" t="inlineStr">
        <is>
          <t>10001AAA3</t>
        </is>
      </c>
      <c r="G328" s="1" t="n">
        <v>200000</v>
      </c>
      <c r="H328" s="1" t="n">
        <v>91.5</v>
      </c>
      <c r="I328" s="2" t="n">
        <v>183000</v>
      </c>
      <c r="J328" s="3" t="n">
        <v>0.00432686</v>
      </c>
      <c r="K328" s="4" t="n">
        <v>42286381.1489717</v>
      </c>
      <c r="L328" s="5" t="n">
        <v>1600001</v>
      </c>
      <c r="M328" s="6" t="n">
        <v>26.4289717</v>
      </c>
      <c r="N328" s="7">
        <f>IF(ISNUMBER(_xll.BDP($C328, "DELTA_MID")),_xll.BDP($C328, "DELTA_MID")," ")</f>
        <v/>
      </c>
      <c r="O328" s="7">
        <f>IF(ISNUMBER(N328),_xll.BDP($C328, "OPT_UNDL_TICKER"),"")</f>
        <v/>
      </c>
      <c r="P328" s="8">
        <f>IF(ISNUMBER(N328),_xll.BDP($C328, "OPT_UNDL_PX")," ")</f>
        <v/>
      </c>
      <c r="Q328" s="7">
        <f>IF(ISNUMBER(N328),+G328*_xll.BDP($C328, "PX_POS_MULT_FACTOR")*P328/K328," ")</f>
        <v/>
      </c>
      <c r="R328" s="8">
        <f>IF(OR($A328="TUA",$A328="TYA"),"",IF(ISNUMBER(_xll.BDP($C328,"DUR_ADJ_OAS_MID")),_xll.BDP($C328,"DUR_ADJ_OAS_MID"),IF(ISNUMBER(_xll.BDP($E328&amp;" ISIN","DUR_ADJ_OAS_MID")),_xll.BDP($E328&amp;" ISIN","DUR_ADJ_OAS_MID")," ")))</f>
        <v/>
      </c>
      <c r="S328" s="7">
        <f>IF(ISNUMBER(N328),Q328*N328,IF(ISNUMBER(R328),J328*R328," "))</f>
        <v/>
      </c>
      <c r="T328" t="inlineStr">
        <is>
          <t>10001AAA3</t>
        </is>
      </c>
      <c r="U328" t="inlineStr">
        <is>
          <t>Bond</t>
        </is>
      </c>
      <c r="AG328" s="6" t="n">
        <v>26.43372567</v>
      </c>
    </row>
    <row r="329">
      <c r="A329" t="inlineStr">
        <is>
          <t>GAEM</t>
        </is>
      </c>
      <c r="B329" t="inlineStr">
        <is>
          <t>BRAZIL FEDERATIVE REP 5.0 27JAN45</t>
        </is>
      </c>
      <c r="C329" t="inlineStr">
        <is>
          <t>105756BW9</t>
        </is>
      </c>
      <c r="D329" t="inlineStr">
        <is>
          <t>BPFK010</t>
        </is>
      </c>
      <c r="E329" t="inlineStr">
        <is>
          <t>US105756BW95</t>
        </is>
      </c>
      <c r="F329" t="inlineStr">
        <is>
          <t>105756BW9</t>
        </is>
      </c>
      <c r="G329" s="1" t="n">
        <v>1200000</v>
      </c>
      <c r="H329" s="1" t="n">
        <v>76.995</v>
      </c>
      <c r="I329" s="2" t="n">
        <v>923940</v>
      </c>
      <c r="J329" s="3" t="n">
        <v>0.02184566</v>
      </c>
      <c r="K329" s="4" t="n">
        <v>42286381.1489717</v>
      </c>
      <c r="L329" s="5" t="n">
        <v>1600001</v>
      </c>
      <c r="M329" s="6" t="n">
        <v>26.4289717</v>
      </c>
      <c r="N329" s="7">
        <f>IF(ISNUMBER(_xll.BDP($C329, "DELTA_MID")),_xll.BDP($C329, "DELTA_MID")," ")</f>
        <v/>
      </c>
      <c r="O329" s="7">
        <f>IF(ISNUMBER(N329),_xll.BDP($C329, "OPT_UNDL_TICKER"),"")</f>
        <v/>
      </c>
      <c r="P329" s="8">
        <f>IF(ISNUMBER(N329),_xll.BDP($C329, "OPT_UNDL_PX")," ")</f>
        <v/>
      </c>
      <c r="Q329" s="7">
        <f>IF(ISNUMBER(N329),+G329*_xll.BDP($C329, "PX_POS_MULT_FACTOR")*P329/K329," ")</f>
        <v/>
      </c>
      <c r="R329" s="8">
        <f>IF(OR($A329="TUA",$A329="TYA"),"",IF(ISNUMBER(_xll.BDP($C329,"DUR_ADJ_OAS_MID")),_xll.BDP($C329,"DUR_ADJ_OAS_MID"),IF(ISNUMBER(_xll.BDP($E329&amp;" ISIN","DUR_ADJ_OAS_MID")),_xll.BDP($E329&amp;" ISIN","DUR_ADJ_OAS_MID")," ")))</f>
        <v/>
      </c>
      <c r="S329" s="7">
        <f>IF(ISNUMBER(N329),Q329*N329,IF(ISNUMBER(R329),J329*R329," "))</f>
        <v/>
      </c>
      <c r="T329" t="inlineStr">
        <is>
          <t>105756BW9</t>
        </is>
      </c>
      <c r="U329" t="inlineStr">
        <is>
          <t>Bond</t>
        </is>
      </c>
      <c r="AG329" s="6" t="n">
        <v>26.43372567</v>
      </c>
    </row>
    <row r="330">
      <c r="A330" t="inlineStr">
        <is>
          <t>GAEM</t>
        </is>
      </c>
      <c r="B330" t="inlineStr">
        <is>
          <t>BRAZIL FEDERATIVE REP 5.625 21FEB47</t>
        </is>
      </c>
      <c r="C330" t="inlineStr">
        <is>
          <t>105756BY5</t>
        </is>
      </c>
      <c r="D330" t="inlineStr">
        <is>
          <t>BYM8140</t>
        </is>
      </c>
      <c r="E330" t="inlineStr">
        <is>
          <t>US105756BY51</t>
        </is>
      </c>
      <c r="F330" t="inlineStr">
        <is>
          <t>105756BY5</t>
        </is>
      </c>
      <c r="G330" s="1" t="n">
        <v>1000000</v>
      </c>
      <c r="H330" s="1" t="n">
        <v>81.86499999999999</v>
      </c>
      <c r="I330" s="2" t="n">
        <v>818650</v>
      </c>
      <c r="J330" s="3" t="n">
        <v>0.01935618</v>
      </c>
      <c r="K330" s="4" t="n">
        <v>42286381.1489717</v>
      </c>
      <c r="L330" s="5" t="n">
        <v>1600001</v>
      </c>
      <c r="M330" s="6" t="n">
        <v>26.4289717</v>
      </c>
      <c r="N330" s="7">
        <f>IF(ISNUMBER(_xll.BDP($C330, "DELTA_MID")),_xll.BDP($C330, "DELTA_MID")," ")</f>
        <v/>
      </c>
      <c r="O330" s="7">
        <f>IF(ISNUMBER(N330),_xll.BDP($C330, "OPT_UNDL_TICKER"),"")</f>
        <v/>
      </c>
      <c r="P330" s="8">
        <f>IF(ISNUMBER(N330),_xll.BDP($C330, "OPT_UNDL_PX")," ")</f>
        <v/>
      </c>
      <c r="Q330" s="7">
        <f>IF(ISNUMBER(N330),+G330*_xll.BDP($C330, "PX_POS_MULT_FACTOR")*P330/K330," ")</f>
        <v/>
      </c>
      <c r="R330" s="8">
        <f>IF(OR($A330="TUA",$A330="TYA"),"",IF(ISNUMBER(_xll.BDP($C330,"DUR_ADJ_OAS_MID")),_xll.BDP($C330,"DUR_ADJ_OAS_MID"),IF(ISNUMBER(_xll.BDP($E330&amp;" ISIN","DUR_ADJ_OAS_MID")),_xll.BDP($E330&amp;" ISIN","DUR_ADJ_OAS_MID")," ")))</f>
        <v/>
      </c>
      <c r="S330" s="7">
        <f>IF(ISNUMBER(N330),Q330*N330,IF(ISNUMBER(R330),J330*R330," "))</f>
        <v/>
      </c>
      <c r="T330" t="inlineStr">
        <is>
          <t>105756BY5</t>
        </is>
      </c>
      <c r="U330" t="inlineStr">
        <is>
          <t>Bond</t>
        </is>
      </c>
      <c r="AG330" s="6" t="n">
        <v>26.43372567</v>
      </c>
    </row>
    <row r="331">
      <c r="A331" t="inlineStr">
        <is>
          <t>GAEM</t>
        </is>
      </c>
      <c r="B331" t="inlineStr">
        <is>
          <t>BRAZIL FEDERATIVE REP 6.625 15MAR35</t>
        </is>
      </c>
      <c r="C331" t="inlineStr">
        <is>
          <t>105756CL2</t>
        </is>
      </c>
      <c r="D331" t="inlineStr">
        <is>
          <t>BQYJVK1</t>
        </is>
      </c>
      <c r="E331" t="inlineStr">
        <is>
          <t>US105756CL22</t>
        </is>
      </c>
      <c r="F331" t="inlineStr">
        <is>
          <t>105756CL2</t>
        </is>
      </c>
      <c r="G331" s="1" t="n">
        <v>850000</v>
      </c>
      <c r="H331" s="1" t="n">
        <v>99.5</v>
      </c>
      <c r="I331" s="2" t="n">
        <v>845750</v>
      </c>
      <c r="J331" s="3" t="n">
        <v>0.01999693</v>
      </c>
      <c r="K331" s="4" t="n">
        <v>42286381.1489717</v>
      </c>
      <c r="L331" s="5" t="n">
        <v>1600001</v>
      </c>
      <c r="M331" s="6" t="n">
        <v>26.4289717</v>
      </c>
      <c r="N331" s="7">
        <f>IF(ISNUMBER(_xll.BDP($C331, "DELTA_MID")),_xll.BDP($C331, "DELTA_MID")," ")</f>
        <v/>
      </c>
      <c r="O331" s="7">
        <f>IF(ISNUMBER(N331),_xll.BDP($C331, "OPT_UNDL_TICKER"),"")</f>
        <v/>
      </c>
      <c r="P331" s="8">
        <f>IF(ISNUMBER(N331),_xll.BDP($C331, "OPT_UNDL_PX")," ")</f>
        <v/>
      </c>
      <c r="Q331" s="7">
        <f>IF(ISNUMBER(N331),+G331*_xll.BDP($C331, "PX_POS_MULT_FACTOR")*P331/K331," ")</f>
        <v/>
      </c>
      <c r="R331" s="8">
        <f>IF(OR($A331="TUA",$A331="TYA"),"",IF(ISNUMBER(_xll.BDP($C331,"DUR_ADJ_OAS_MID")),_xll.BDP($C331,"DUR_ADJ_OAS_MID"),IF(ISNUMBER(_xll.BDP($E331&amp;" ISIN","DUR_ADJ_OAS_MID")),_xll.BDP($E331&amp;" ISIN","DUR_ADJ_OAS_MID")," ")))</f>
        <v/>
      </c>
      <c r="S331" s="7">
        <f>IF(ISNUMBER(N331),Q331*N331,IF(ISNUMBER(R331),J331*R331," "))</f>
        <v/>
      </c>
      <c r="T331" t="inlineStr">
        <is>
          <t>105756CL2</t>
        </is>
      </c>
      <c r="U331" t="inlineStr">
        <is>
          <t>Bond</t>
        </is>
      </c>
      <c r="AG331" s="6" t="n">
        <v>26.43372567</v>
      </c>
    </row>
    <row r="332">
      <c r="A332" t="inlineStr">
        <is>
          <t>GAEM</t>
        </is>
      </c>
      <c r="B332" t="inlineStr">
        <is>
          <t>BRAZIL FEDERATIVE REP 7.25 12JAN56</t>
        </is>
      </c>
      <c r="C332" t="inlineStr">
        <is>
          <t>105756CN8</t>
        </is>
      </c>
      <c r="D332" t="inlineStr">
        <is>
          <t>BT6M251</t>
        </is>
      </c>
      <c r="E332" t="inlineStr">
        <is>
          <t>US105756CN87</t>
        </is>
      </c>
      <c r="F332" t="inlineStr">
        <is>
          <t>105756CN8</t>
        </is>
      </c>
      <c r="G332" s="1" t="n">
        <v>1100000</v>
      </c>
      <c r="H332" s="1" t="n">
        <v>96.05</v>
      </c>
      <c r="I332" s="2" t="n">
        <v>1056550</v>
      </c>
      <c r="J332" s="3" t="n">
        <v>0.02498109</v>
      </c>
      <c r="K332" s="4" t="n">
        <v>42286381.1489717</v>
      </c>
      <c r="L332" s="5" t="n">
        <v>1600001</v>
      </c>
      <c r="M332" s="6" t="n">
        <v>26.4289717</v>
      </c>
      <c r="N332" s="7">
        <f>IF(ISNUMBER(_xll.BDP($C332, "DELTA_MID")),_xll.BDP($C332, "DELTA_MID")," ")</f>
        <v/>
      </c>
      <c r="O332" s="7">
        <f>IF(ISNUMBER(N332),_xll.BDP($C332, "OPT_UNDL_TICKER"),"")</f>
        <v/>
      </c>
      <c r="P332" s="8">
        <f>IF(ISNUMBER(N332),_xll.BDP($C332, "OPT_UNDL_PX")," ")</f>
        <v/>
      </c>
      <c r="Q332" s="7">
        <f>IF(ISNUMBER(N332),+G332*_xll.BDP($C332, "PX_POS_MULT_FACTOR")*P332/K332," ")</f>
        <v/>
      </c>
      <c r="R332" s="8">
        <f>IF(OR($A332="TUA",$A332="TYA"),"",IF(ISNUMBER(_xll.BDP($C332,"DUR_ADJ_OAS_MID")),_xll.BDP($C332,"DUR_ADJ_OAS_MID"),IF(ISNUMBER(_xll.BDP($E332&amp;" ISIN","DUR_ADJ_OAS_MID")),_xll.BDP($E332&amp;" ISIN","DUR_ADJ_OAS_MID")," ")))</f>
        <v/>
      </c>
      <c r="S332" s="7">
        <f>IF(ISNUMBER(N332),Q332*N332,IF(ISNUMBER(R332),J332*R332," "))</f>
        <v/>
      </c>
      <c r="T332" t="inlineStr">
        <is>
          <t>105756CN8</t>
        </is>
      </c>
      <c r="U332" t="inlineStr">
        <is>
          <t>Bond</t>
        </is>
      </c>
      <c r="AG332" s="6" t="n">
        <v>26.43372567</v>
      </c>
    </row>
    <row r="333">
      <c r="A333" t="inlineStr">
        <is>
          <t>GAEM</t>
        </is>
      </c>
      <c r="B333" t="inlineStr">
        <is>
          <t>BRAZIL FEDERATIVE REP 6.25 22MAY36</t>
        </is>
      </c>
      <c r="C333" t="inlineStr">
        <is>
          <t>105756CQ1</t>
        </is>
      </c>
      <c r="D333" t="inlineStr">
        <is>
          <t>BW1N506</t>
        </is>
      </c>
      <c r="E333" t="inlineStr">
        <is>
          <t>US105756CQ19</t>
        </is>
      </c>
      <c r="F333" t="inlineStr">
        <is>
          <t>105756CQ1</t>
        </is>
      </c>
      <c r="G333" s="1" t="n">
        <v>300000</v>
      </c>
      <c r="H333" s="1" t="n">
        <v>95.7</v>
      </c>
      <c r="I333" s="2" t="n">
        <v>287100</v>
      </c>
      <c r="J333" s="3" t="n">
        <v>0.0067882</v>
      </c>
      <c r="K333" s="4" t="n">
        <v>42286381.1489717</v>
      </c>
      <c r="L333" s="5" t="n">
        <v>1600001</v>
      </c>
      <c r="M333" s="6" t="n">
        <v>26.4289717</v>
      </c>
      <c r="N333" s="7">
        <f>IF(ISNUMBER(_xll.BDP($C333, "DELTA_MID")),_xll.BDP($C333, "DELTA_MID")," ")</f>
        <v/>
      </c>
      <c r="O333" s="7">
        <f>IF(ISNUMBER(N333),_xll.BDP($C333, "OPT_UNDL_TICKER"),"")</f>
        <v/>
      </c>
      <c r="P333" s="8">
        <f>IF(ISNUMBER(N333),_xll.BDP($C333, "OPT_UNDL_PX")," ")</f>
        <v/>
      </c>
      <c r="Q333" s="7">
        <f>IF(ISNUMBER(N333),+G333*_xll.BDP($C333, "PX_POS_MULT_FACTOR")*P333/K333," ")</f>
        <v/>
      </c>
      <c r="R333" s="8">
        <f>IF(OR($A333="TUA",$A333="TYA"),"",IF(ISNUMBER(_xll.BDP($C333,"DUR_ADJ_OAS_MID")),_xll.BDP($C333,"DUR_ADJ_OAS_MID"),IF(ISNUMBER(_xll.BDP($E333&amp;" ISIN","DUR_ADJ_OAS_MID")),_xll.BDP($E333&amp;" ISIN","DUR_ADJ_OAS_MID")," ")))</f>
        <v/>
      </c>
      <c r="S333" s="7">
        <f>IF(ISNUMBER(N333),Q333*N333,IF(ISNUMBER(R333),J333*R333," "))</f>
        <v/>
      </c>
      <c r="T333" t="inlineStr">
        <is>
          <t>105756CQ1</t>
        </is>
      </c>
      <c r="U333" t="inlineStr">
        <is>
          <t>Bond</t>
        </is>
      </c>
      <c r="AG333" s="6" t="n">
        <v>26.43372567</v>
      </c>
    </row>
    <row r="334">
      <c r="A334" t="inlineStr">
        <is>
          <t>GAEM</t>
        </is>
      </c>
      <c r="B334" t="inlineStr">
        <is>
          <t>COLOMBIA REP 5.625 26FEB44</t>
        </is>
      </c>
      <c r="C334" t="inlineStr">
        <is>
          <t>195325BR5</t>
        </is>
      </c>
      <c r="D334" t="inlineStr">
        <is>
          <t>BJ62Z74</t>
        </is>
      </c>
      <c r="E334" t="inlineStr">
        <is>
          <t>US195325BR53</t>
        </is>
      </c>
      <c r="F334" t="inlineStr">
        <is>
          <t>195325BR5</t>
        </is>
      </c>
      <c r="G334" s="1" t="n">
        <v>550000</v>
      </c>
      <c r="H334" s="1" t="n">
        <v>80.22499999999999</v>
      </c>
      <c r="I334" s="2" t="n">
        <v>441237.5</v>
      </c>
      <c r="J334" s="3" t="n">
        <v>0.01043263</v>
      </c>
      <c r="K334" s="4" t="n">
        <v>42286381.1489717</v>
      </c>
      <c r="L334" s="5" t="n">
        <v>1600001</v>
      </c>
      <c r="M334" s="6" t="n">
        <v>26.4289717</v>
      </c>
      <c r="N334" s="7">
        <f>IF(ISNUMBER(_xll.BDP($C334, "DELTA_MID")),_xll.BDP($C334, "DELTA_MID")," ")</f>
        <v/>
      </c>
      <c r="O334" s="7">
        <f>IF(ISNUMBER(N334),_xll.BDP($C334, "OPT_UNDL_TICKER"),"")</f>
        <v/>
      </c>
      <c r="P334" s="8">
        <f>IF(ISNUMBER(N334),_xll.BDP($C334, "OPT_UNDL_PX")," ")</f>
        <v/>
      </c>
      <c r="Q334" s="7">
        <f>IF(ISNUMBER(N334),+G334*_xll.BDP($C334, "PX_POS_MULT_FACTOR")*P334/K334," ")</f>
        <v/>
      </c>
      <c r="R334" s="8">
        <f>IF(OR($A334="TUA",$A334="TYA"),"",IF(ISNUMBER(_xll.BDP($C334,"DUR_ADJ_OAS_MID")),_xll.BDP($C334,"DUR_ADJ_OAS_MID"),IF(ISNUMBER(_xll.BDP($E334&amp;" ISIN","DUR_ADJ_OAS_MID")),_xll.BDP($E334&amp;" ISIN","DUR_ADJ_OAS_MID")," ")))</f>
        <v/>
      </c>
      <c r="S334" s="7">
        <f>IF(ISNUMBER(N334),Q334*N334,IF(ISNUMBER(R334),J334*R334," "))</f>
        <v/>
      </c>
      <c r="T334" t="inlineStr">
        <is>
          <t>195325BR5</t>
        </is>
      </c>
      <c r="U334" t="inlineStr">
        <is>
          <t>Bond</t>
        </is>
      </c>
      <c r="AG334" s="6" t="n">
        <v>26.43372567</v>
      </c>
    </row>
    <row r="335">
      <c r="A335" t="inlineStr">
        <is>
          <t>GAEM</t>
        </is>
      </c>
      <c r="B335" t="inlineStr">
        <is>
          <t>COLOMBIA REP 7.5 02FEB34</t>
        </is>
      </c>
      <c r="C335" t="inlineStr">
        <is>
          <t>195325EG6</t>
        </is>
      </c>
      <c r="D335" t="inlineStr">
        <is>
          <t>BP9N3X8</t>
        </is>
      </c>
      <c r="E335" t="inlineStr">
        <is>
          <t>US195325EG61</t>
        </is>
      </c>
      <c r="F335" t="inlineStr">
        <is>
          <t>195325EG6</t>
        </is>
      </c>
      <c r="G335" s="1" t="n">
        <v>700000</v>
      </c>
      <c r="H335" s="1" t="n">
        <v>101.9</v>
      </c>
      <c r="I335" s="2" t="n">
        <v>713300</v>
      </c>
      <c r="J335" s="3" t="n">
        <v>0.01686528</v>
      </c>
      <c r="K335" s="4" t="n">
        <v>42286381.1489717</v>
      </c>
      <c r="L335" s="5" t="n">
        <v>1600001</v>
      </c>
      <c r="M335" s="6" t="n">
        <v>26.4289717</v>
      </c>
      <c r="N335" s="7">
        <f>IF(ISNUMBER(_xll.BDP($C335, "DELTA_MID")),_xll.BDP($C335, "DELTA_MID")," ")</f>
        <v/>
      </c>
      <c r="O335" s="7">
        <f>IF(ISNUMBER(N335),_xll.BDP($C335, "OPT_UNDL_TICKER"),"")</f>
        <v/>
      </c>
      <c r="P335" s="8">
        <f>IF(ISNUMBER(N335),_xll.BDP($C335, "OPT_UNDL_PX")," ")</f>
        <v/>
      </c>
      <c r="Q335" s="7">
        <f>IF(ISNUMBER(N335),+G335*_xll.BDP($C335, "PX_POS_MULT_FACTOR")*P335/K335," ")</f>
        <v/>
      </c>
      <c r="R335" s="8">
        <f>IF(OR($A335="TUA",$A335="TYA"),"",IF(ISNUMBER(_xll.BDP($C335,"DUR_ADJ_OAS_MID")),_xll.BDP($C335,"DUR_ADJ_OAS_MID"),IF(ISNUMBER(_xll.BDP($E335&amp;" ISIN","DUR_ADJ_OAS_MID")),_xll.BDP($E335&amp;" ISIN","DUR_ADJ_OAS_MID")," ")))</f>
        <v/>
      </c>
      <c r="S335" s="7">
        <f>IF(ISNUMBER(N335),Q335*N335,IF(ISNUMBER(R335),J335*R335," "))</f>
        <v/>
      </c>
      <c r="T335" t="inlineStr">
        <is>
          <t>195325EG6</t>
        </is>
      </c>
      <c r="U335" t="inlineStr">
        <is>
          <t>Bond</t>
        </is>
      </c>
      <c r="AG335" s="6" t="n">
        <v>26.43372567</v>
      </c>
    </row>
    <row r="336">
      <c r="A336" t="inlineStr">
        <is>
          <t>GAEM</t>
        </is>
      </c>
      <c r="B336" t="inlineStr">
        <is>
          <t>DOMINICAN REP 7.15 24FEB55 144A</t>
        </is>
      </c>
      <c r="C336" t="inlineStr">
        <is>
          <t>25714PFC7</t>
        </is>
      </c>
      <c r="D336" t="inlineStr">
        <is>
          <t>BR4N401</t>
        </is>
      </c>
      <c r="E336" t="inlineStr">
        <is>
          <t>US25714PFC77</t>
        </is>
      </c>
      <c r="F336" t="inlineStr">
        <is>
          <t>25714PFC7</t>
        </is>
      </c>
      <c r="G336" s="1" t="n">
        <v>200000</v>
      </c>
      <c r="H336" s="1" t="n">
        <v>100.205</v>
      </c>
      <c r="I336" s="2" t="n">
        <v>200410</v>
      </c>
      <c r="J336" s="3" t="n">
        <v>0.0047385</v>
      </c>
      <c r="K336" s="4" t="n">
        <v>42286381.1489717</v>
      </c>
      <c r="L336" s="5" t="n">
        <v>1600001</v>
      </c>
      <c r="M336" s="6" t="n">
        <v>26.4289717</v>
      </c>
      <c r="N336" s="7">
        <f>IF(ISNUMBER(_xll.BDP($C336, "DELTA_MID")),_xll.BDP($C336, "DELTA_MID")," ")</f>
        <v/>
      </c>
      <c r="O336" s="7">
        <f>IF(ISNUMBER(N336),_xll.BDP($C336, "OPT_UNDL_TICKER"),"")</f>
        <v/>
      </c>
      <c r="P336" s="8">
        <f>IF(ISNUMBER(N336),_xll.BDP($C336, "OPT_UNDL_PX")," ")</f>
        <v/>
      </c>
      <c r="Q336" s="7">
        <f>IF(ISNUMBER(N336),+G336*_xll.BDP($C336, "PX_POS_MULT_FACTOR")*P336/K336," ")</f>
        <v/>
      </c>
      <c r="R336" s="8">
        <f>IF(OR($A336="TUA",$A336="TYA"),"",IF(ISNUMBER(_xll.BDP($C336,"DUR_ADJ_OAS_MID")),_xll.BDP($C336,"DUR_ADJ_OAS_MID"),IF(ISNUMBER(_xll.BDP($E336&amp;" ISIN","DUR_ADJ_OAS_MID")),_xll.BDP($E336&amp;" ISIN","DUR_ADJ_OAS_MID")," ")))</f>
        <v/>
      </c>
      <c r="S336" s="7">
        <f>IF(ISNUMBER(N336),Q336*N336,IF(ISNUMBER(R336),J336*R336," "))</f>
        <v/>
      </c>
      <c r="T336" t="inlineStr">
        <is>
          <t>25714PFC7</t>
        </is>
      </c>
      <c r="U336" t="inlineStr">
        <is>
          <t>Bond</t>
        </is>
      </c>
      <c r="AG336" s="6" t="n">
        <v>26.43372567</v>
      </c>
    </row>
    <row r="337">
      <c r="A337" t="inlineStr">
        <is>
          <t>GAEM</t>
        </is>
      </c>
      <c r="B337" t="inlineStr">
        <is>
          <t>DOMINICAN REP 6.15 17MAY38 144A</t>
        </is>
      </c>
      <c r="C337" t="inlineStr">
        <is>
          <t>25714PFH6</t>
        </is>
      </c>
      <c r="D337" t="inlineStr">
        <is>
          <t>BSHQZY5</t>
        </is>
      </c>
      <c r="E337" t="inlineStr">
        <is>
          <t>US25714PFH64</t>
        </is>
      </c>
      <c r="F337" t="inlineStr">
        <is>
          <t>25714PFH6</t>
        </is>
      </c>
      <c r="G337" s="1" t="n">
        <v>500000</v>
      </c>
      <c r="H337" s="1" t="n">
        <v>94.84999999999999</v>
      </c>
      <c r="I337" s="2" t="n">
        <v>474250</v>
      </c>
      <c r="J337" s="3" t="n">
        <v>0.01121318</v>
      </c>
      <c r="K337" s="4" t="n">
        <v>42286381.1489717</v>
      </c>
      <c r="L337" s="5" t="n">
        <v>1600001</v>
      </c>
      <c r="M337" s="6" t="n">
        <v>26.4289717</v>
      </c>
      <c r="N337" s="7">
        <f>IF(ISNUMBER(_xll.BDP($C337, "DELTA_MID")),_xll.BDP($C337, "DELTA_MID")," ")</f>
        <v/>
      </c>
      <c r="O337" s="7">
        <f>IF(ISNUMBER(N337),_xll.BDP($C337, "OPT_UNDL_TICKER"),"")</f>
        <v/>
      </c>
      <c r="P337" s="8">
        <f>IF(ISNUMBER(N337),_xll.BDP($C337, "OPT_UNDL_PX")," ")</f>
        <v/>
      </c>
      <c r="Q337" s="7">
        <f>IF(ISNUMBER(N337),+G337*_xll.BDP($C337, "PX_POS_MULT_FACTOR")*P337/K337," ")</f>
        <v/>
      </c>
      <c r="R337" s="8">
        <f>IF(OR($A337="TUA",$A337="TYA"),"",IF(ISNUMBER(_xll.BDP($C337,"DUR_ADJ_OAS_MID")),_xll.BDP($C337,"DUR_ADJ_OAS_MID"),IF(ISNUMBER(_xll.BDP($E337&amp;" ISIN","DUR_ADJ_OAS_MID")),_xll.BDP($E337&amp;" ISIN","DUR_ADJ_OAS_MID")," ")))</f>
        <v/>
      </c>
      <c r="S337" s="7">
        <f>IF(ISNUMBER(N337),Q337*N337,IF(ISNUMBER(R337),J337*R337," "))</f>
        <v/>
      </c>
      <c r="T337" t="inlineStr">
        <is>
          <t>25714PFH6</t>
        </is>
      </c>
      <c r="U337" t="inlineStr">
        <is>
          <t>Bond</t>
        </is>
      </c>
      <c r="AG337" s="6" t="n">
        <v>26.43372567</v>
      </c>
    </row>
    <row r="338">
      <c r="A338" t="inlineStr">
        <is>
          <t>GAEM</t>
        </is>
      </c>
      <c r="B338" t="inlineStr">
        <is>
          <t>DOMINICAN REP 6.85 28MAR39 144A</t>
        </is>
      </c>
      <c r="C338" t="inlineStr">
        <is>
          <t>25714PFL7</t>
        </is>
      </c>
      <c r="D338" t="inlineStr">
        <is>
          <t>C089J77</t>
        </is>
      </c>
      <c r="E338" t="inlineStr">
        <is>
          <t>US25714PFL76</t>
        </is>
      </c>
      <c r="F338" t="inlineStr">
        <is>
          <t>25714PFL7</t>
        </is>
      </c>
      <c r="G338" s="1" t="n">
        <v>200000</v>
      </c>
      <c r="H338" s="1" t="n">
        <v>99.5</v>
      </c>
      <c r="I338" s="2" t="n">
        <v>199000</v>
      </c>
      <c r="J338" s="3" t="n">
        <v>0.00470516</v>
      </c>
      <c r="K338" s="4" t="n">
        <v>42286381.1489717</v>
      </c>
      <c r="L338" s="5" t="n">
        <v>1600001</v>
      </c>
      <c r="M338" s="6" t="n">
        <v>26.4289717</v>
      </c>
      <c r="N338" s="7">
        <f>IF(ISNUMBER(_xll.BDP($C338, "DELTA_MID")),_xll.BDP($C338, "DELTA_MID")," ")</f>
        <v/>
      </c>
      <c r="O338" s="7">
        <f>IF(ISNUMBER(N338),_xll.BDP($C338, "OPT_UNDL_TICKER"),"")</f>
        <v/>
      </c>
      <c r="P338" s="8">
        <f>IF(ISNUMBER(N338),_xll.BDP($C338, "OPT_UNDL_PX")," ")</f>
        <v/>
      </c>
      <c r="Q338" s="7">
        <f>IF(ISNUMBER(N338),+G338*_xll.BDP($C338, "PX_POS_MULT_FACTOR")*P338/K338," ")</f>
        <v/>
      </c>
      <c r="R338" s="8">
        <f>IF(OR($A338="TUA",$A338="TYA"),"",IF(ISNUMBER(_xll.BDP($C338,"DUR_ADJ_OAS_MID")),_xll.BDP($C338,"DUR_ADJ_OAS_MID"),IF(ISNUMBER(_xll.BDP($E338&amp;" ISIN","DUR_ADJ_OAS_MID")),_xll.BDP($E338&amp;" ISIN","DUR_ADJ_OAS_MID")," ")))</f>
        <v/>
      </c>
      <c r="S338" s="7">
        <f>IF(ISNUMBER(N338),Q338*N338,IF(ISNUMBER(R338),J338*R338," "))</f>
        <v/>
      </c>
      <c r="T338" t="inlineStr">
        <is>
          <t>25714PFL7</t>
        </is>
      </c>
      <c r="U338" t="inlineStr">
        <is>
          <t>Bond</t>
        </is>
      </c>
      <c r="AG338" s="6" t="n">
        <v>26.43372567</v>
      </c>
    </row>
    <row r="339">
      <c r="A339" t="inlineStr">
        <is>
          <t>GAEM</t>
        </is>
      </c>
      <c r="B339" t="inlineStr">
        <is>
          <t>DOMINICAN REP MIN 12.0 29MAY41 144A</t>
        </is>
      </c>
      <c r="C339" t="inlineStr">
        <is>
          <t>25714WBX0</t>
        </is>
      </c>
      <c r="D339" t="inlineStr">
        <is>
          <t>9ABM924</t>
        </is>
      </c>
      <c r="E339" t="inlineStr">
        <is>
          <t>US25714WBX02</t>
        </is>
      </c>
      <c r="F339" t="inlineStr">
        <is>
          <t>25714WBX0</t>
        </is>
      </c>
      <c r="G339" s="1" t="n">
        <v>100000000</v>
      </c>
      <c r="H339" s="1" t="n">
        <v>118.5155963</v>
      </c>
      <c r="I339" s="2" t="n">
        <v>1993534</v>
      </c>
      <c r="J339" s="3" t="n">
        <v>0.04713516</v>
      </c>
      <c r="K339" s="4" t="n">
        <v>42286381.1489717</v>
      </c>
      <c r="L339" s="5" t="n">
        <v>1600001</v>
      </c>
      <c r="M339" s="6" t="n">
        <v>26.4289717</v>
      </c>
      <c r="N339" s="7">
        <f>IF(ISNUMBER(_xll.BDP($C339, "DELTA_MID")),_xll.BDP($C339, "DELTA_MID")," ")</f>
        <v/>
      </c>
      <c r="O339" s="7">
        <f>IF(ISNUMBER(N339),_xll.BDP($C339, "OPT_UNDL_TICKER"),"")</f>
        <v/>
      </c>
      <c r="P339" s="8">
        <f>IF(ISNUMBER(N339),_xll.BDP($C339, "OPT_UNDL_PX")," ")</f>
        <v/>
      </c>
      <c r="Q339" s="7">
        <f>IF(ISNUMBER(N339),+G339*_xll.BDP($C339, "PX_POS_MULT_FACTOR")*P339/K339," ")</f>
        <v/>
      </c>
      <c r="R339" s="8">
        <f>IF(OR($A339="TUA",$A339="TYA"),"",IF(ISNUMBER(_xll.BDP($C339,"DUR_ADJ_OAS_MID")),_xll.BDP($C339,"DUR_ADJ_OAS_MID"),IF(ISNUMBER(_xll.BDP($E339&amp;" ISIN","DUR_ADJ_OAS_MID")),_xll.BDP($E339&amp;" ISIN","DUR_ADJ_OAS_MID")," ")))</f>
        <v/>
      </c>
      <c r="S339" s="7">
        <f>IF(ISNUMBER(N339),Q339*N339,IF(ISNUMBER(R339),J339*R339," "))</f>
        <v/>
      </c>
      <c r="T339" t="inlineStr">
        <is>
          <t>25714WBX0</t>
        </is>
      </c>
      <c r="U339" t="inlineStr">
        <is>
          <t>Bond</t>
        </is>
      </c>
      <c r="AG339" s="6" t="n">
        <v>26.43372567</v>
      </c>
    </row>
    <row r="340">
      <c r="A340" t="inlineStr">
        <is>
          <t>GAEM</t>
        </is>
      </c>
      <c r="B340" t="inlineStr">
        <is>
          <t>ECOPETROL S A 5.875 28MAY45</t>
        </is>
      </c>
      <c r="C340" t="inlineStr">
        <is>
          <t>279158AJ8</t>
        </is>
      </c>
      <c r="D340" t="inlineStr">
        <is>
          <t>BMQXLW5</t>
        </is>
      </c>
      <c r="E340" t="inlineStr">
        <is>
          <t>US279158AJ82</t>
        </is>
      </c>
      <c r="F340" t="inlineStr">
        <is>
          <t>279158AJ8</t>
        </is>
      </c>
      <c r="G340" s="1" t="n">
        <v>1000000</v>
      </c>
      <c r="H340" s="1" t="n">
        <v>78.55117</v>
      </c>
      <c r="I340" s="2" t="n">
        <v>785511.7</v>
      </c>
      <c r="J340" s="3" t="n">
        <v>0.01857266</v>
      </c>
      <c r="K340" s="4" t="n">
        <v>42286381.1489717</v>
      </c>
      <c r="L340" s="5" t="n">
        <v>1600001</v>
      </c>
      <c r="M340" s="6" t="n">
        <v>26.4289717</v>
      </c>
      <c r="N340" s="7">
        <f>IF(ISNUMBER(_xll.BDP($C340, "DELTA_MID")),_xll.BDP($C340, "DELTA_MID")," ")</f>
        <v/>
      </c>
      <c r="O340" s="7">
        <f>IF(ISNUMBER(N340),_xll.BDP($C340, "OPT_UNDL_TICKER"),"")</f>
        <v/>
      </c>
      <c r="P340" s="8">
        <f>IF(ISNUMBER(N340),_xll.BDP($C340, "OPT_UNDL_PX")," ")</f>
        <v/>
      </c>
      <c r="Q340" s="7">
        <f>IF(ISNUMBER(N340),+G340*_xll.BDP($C340, "PX_POS_MULT_FACTOR")*P340/K340," ")</f>
        <v/>
      </c>
      <c r="R340" s="8">
        <f>IF(OR($A340="TUA",$A340="TYA"),"",IF(ISNUMBER(_xll.BDP($C340,"DUR_ADJ_OAS_MID")),_xll.BDP($C340,"DUR_ADJ_OAS_MID"),IF(ISNUMBER(_xll.BDP($E340&amp;" ISIN","DUR_ADJ_OAS_MID")),_xll.BDP($E340&amp;" ISIN","DUR_ADJ_OAS_MID")," ")))</f>
        <v/>
      </c>
      <c r="S340" s="7">
        <f>IF(ISNUMBER(N340),Q340*N340,IF(ISNUMBER(R340),J340*R340," "))</f>
        <v/>
      </c>
      <c r="T340" t="inlineStr">
        <is>
          <t>279158AJ8</t>
        </is>
      </c>
      <c r="U340" t="inlineStr">
        <is>
          <t>Bond</t>
        </is>
      </c>
      <c r="AG340" s="6" t="n">
        <v>26.43372567</v>
      </c>
    </row>
    <row r="341">
      <c r="A341" t="inlineStr">
        <is>
          <t>GAEM</t>
        </is>
      </c>
      <c r="B341" t="inlineStr">
        <is>
          <t>ECOPETROL S A 6.875 29APR30</t>
        </is>
      </c>
      <c r="C341" t="inlineStr">
        <is>
          <t>279158AN9</t>
        </is>
      </c>
      <c r="D341" t="inlineStr">
        <is>
          <t>BLFFNB8</t>
        </is>
      </c>
      <c r="E341" t="inlineStr">
        <is>
          <t>US279158AN94</t>
        </is>
      </c>
      <c r="F341" t="inlineStr">
        <is>
          <t>279158AN9</t>
        </is>
      </c>
      <c r="G341" s="1" t="n">
        <v>700000</v>
      </c>
      <c r="H341" s="1" t="n">
        <v>100.2996</v>
      </c>
      <c r="I341" s="2" t="n">
        <v>702097.2</v>
      </c>
      <c r="J341" s="3" t="n">
        <v>0.0166004</v>
      </c>
      <c r="K341" s="4" t="n">
        <v>42286381.1489717</v>
      </c>
      <c r="L341" s="5" t="n">
        <v>1600001</v>
      </c>
      <c r="M341" s="6" t="n">
        <v>26.4289717</v>
      </c>
      <c r="N341" s="7">
        <f>IF(ISNUMBER(_xll.BDP($C341, "DELTA_MID")),_xll.BDP($C341, "DELTA_MID")," ")</f>
        <v/>
      </c>
      <c r="O341" s="7">
        <f>IF(ISNUMBER(N341),_xll.BDP($C341, "OPT_UNDL_TICKER"),"")</f>
        <v/>
      </c>
      <c r="P341" s="8">
        <f>IF(ISNUMBER(N341),_xll.BDP($C341, "OPT_UNDL_PX")," ")</f>
        <v/>
      </c>
      <c r="Q341" s="7">
        <f>IF(ISNUMBER(N341),+G341*_xll.BDP($C341, "PX_POS_MULT_FACTOR")*P341/K341," ")</f>
        <v/>
      </c>
      <c r="R341" s="8">
        <f>IF(OR($A341="TUA",$A341="TYA"),"",IF(ISNUMBER(_xll.BDP($C341,"DUR_ADJ_OAS_MID")),_xll.BDP($C341,"DUR_ADJ_OAS_MID"),IF(ISNUMBER(_xll.BDP($E341&amp;" ISIN","DUR_ADJ_OAS_MID")),_xll.BDP($E341&amp;" ISIN","DUR_ADJ_OAS_MID")," ")))</f>
        <v/>
      </c>
      <c r="S341" s="7">
        <f>IF(ISNUMBER(N341),Q341*N341,IF(ISNUMBER(R341),J341*R341," "))</f>
        <v/>
      </c>
      <c r="T341" t="inlineStr">
        <is>
          <t>279158AN9</t>
        </is>
      </c>
      <c r="U341" t="inlineStr">
        <is>
          <t>Bond</t>
        </is>
      </c>
      <c r="AG341" s="6" t="n">
        <v>26.43372567</v>
      </c>
    </row>
    <row r="342">
      <c r="A342" t="inlineStr">
        <is>
          <t>GAEM</t>
        </is>
      </c>
      <c r="B342" t="inlineStr">
        <is>
          <t>ECOPET 8 3/8 01/19/36 Corp</t>
        </is>
      </c>
      <c r="C342" t="inlineStr">
        <is>
          <t>279158AV1</t>
        </is>
      </c>
      <c r="D342" t="inlineStr">
        <is>
          <t>BR87692</t>
        </is>
      </c>
      <c r="E342" t="inlineStr">
        <is>
          <t>US279158AV11</t>
        </is>
      </c>
      <c r="F342" t="inlineStr">
        <is>
          <t>279158AV1</t>
        </is>
      </c>
      <c r="G342" s="1" t="n">
        <v>700000</v>
      </c>
      <c r="H342" s="1" t="n">
        <v>102.8273</v>
      </c>
      <c r="I342" s="2" t="n">
        <v>719791.1</v>
      </c>
      <c r="J342" s="3" t="n">
        <v>0.01701876</v>
      </c>
      <c r="K342" s="4" t="n">
        <v>42286381.1489717</v>
      </c>
      <c r="L342" s="5" t="n">
        <v>1600001</v>
      </c>
      <c r="M342" s="6" t="n">
        <v>26.4289717</v>
      </c>
      <c r="N342" s="7">
        <f>IF(ISNUMBER(_xll.BDP($C342, "DELTA_MID")),_xll.BDP($C342, "DELTA_MID")," ")</f>
        <v/>
      </c>
      <c r="O342" s="7">
        <f>IF(ISNUMBER(N342),_xll.BDP($C342, "OPT_UNDL_TICKER"),"")</f>
        <v/>
      </c>
      <c r="P342" s="8">
        <f>IF(ISNUMBER(N342),_xll.BDP($C342, "OPT_UNDL_PX")," ")</f>
        <v/>
      </c>
      <c r="Q342" s="7">
        <f>IF(ISNUMBER(N342),+G342*_xll.BDP($C342, "PX_POS_MULT_FACTOR")*P342/K342," ")</f>
        <v/>
      </c>
      <c r="R342" s="8">
        <f>IF(OR($A342="TUA",$A342="TYA"),"",IF(ISNUMBER(_xll.BDP($C342,"DUR_ADJ_OAS_MID")),_xll.BDP($C342,"DUR_ADJ_OAS_MID"),IF(ISNUMBER(_xll.BDP($E342&amp;" ISIN","DUR_ADJ_OAS_MID")),_xll.BDP($E342&amp;" ISIN","DUR_ADJ_OAS_MID")," ")))</f>
        <v/>
      </c>
      <c r="S342" s="7">
        <f>IF(ISNUMBER(N342),Q342*N342,IF(ISNUMBER(R342),J342*R342," "))</f>
        <v/>
      </c>
      <c r="T342" t="inlineStr">
        <is>
          <t>279158AV1</t>
        </is>
      </c>
      <c r="U342" t="inlineStr">
        <is>
          <t>Bond</t>
        </is>
      </c>
      <c r="AG342" s="6" t="n">
        <v>26.43372567</v>
      </c>
    </row>
    <row r="343">
      <c r="A343" t="inlineStr">
        <is>
          <t>GAEM</t>
        </is>
      </c>
      <c r="B343" t="inlineStr">
        <is>
          <t>ECOPETROL S A 7.75 01FEB32</t>
        </is>
      </c>
      <c r="C343" t="inlineStr">
        <is>
          <t>279158AW9</t>
        </is>
      </c>
      <c r="D343" t="inlineStr">
        <is>
          <t>BSF06F7</t>
        </is>
      </c>
      <c r="E343" t="inlineStr">
        <is>
          <t>US279158AW93</t>
        </is>
      </c>
      <c r="F343" t="inlineStr">
        <is>
          <t>279158AW9</t>
        </is>
      </c>
      <c r="G343" s="1" t="n">
        <v>580000</v>
      </c>
      <c r="H343" s="1" t="n">
        <v>101.0073</v>
      </c>
      <c r="I343" s="2" t="n">
        <v>585842.34</v>
      </c>
      <c r="J343" s="3" t="n">
        <v>0.01385167</v>
      </c>
      <c r="K343" s="4" t="n">
        <v>42286381.1489717</v>
      </c>
      <c r="L343" s="5" t="n">
        <v>1600001</v>
      </c>
      <c r="M343" s="6" t="n">
        <v>26.4289717</v>
      </c>
      <c r="N343" s="7">
        <f>IF(ISNUMBER(_xll.BDP($C343, "DELTA_MID")),_xll.BDP($C343, "DELTA_MID")," ")</f>
        <v/>
      </c>
      <c r="O343" s="7">
        <f>IF(ISNUMBER(N343),_xll.BDP($C343, "OPT_UNDL_TICKER"),"")</f>
        <v/>
      </c>
      <c r="P343" s="8">
        <f>IF(ISNUMBER(N343),_xll.BDP($C343, "OPT_UNDL_PX")," ")</f>
        <v/>
      </c>
      <c r="Q343" s="7">
        <f>IF(ISNUMBER(N343),+G343*_xll.BDP($C343, "PX_POS_MULT_FACTOR")*P343/K343," ")</f>
        <v/>
      </c>
      <c r="R343" s="8">
        <f>IF(OR($A343="TUA",$A343="TYA"),"",IF(ISNUMBER(_xll.BDP($C343,"DUR_ADJ_OAS_MID")),_xll.BDP($C343,"DUR_ADJ_OAS_MID"),IF(ISNUMBER(_xll.BDP($E343&amp;" ISIN","DUR_ADJ_OAS_MID")),_xll.BDP($E343&amp;" ISIN","DUR_ADJ_OAS_MID")," ")))</f>
        <v/>
      </c>
      <c r="S343" s="7">
        <f>IF(ISNUMBER(N343),Q343*N343,IF(ISNUMBER(R343),J343*R343," "))</f>
        <v/>
      </c>
      <c r="T343" t="inlineStr">
        <is>
          <t>279158AW9</t>
        </is>
      </c>
      <c r="U343" t="inlineStr">
        <is>
          <t>Bond</t>
        </is>
      </c>
      <c r="AG343" s="6" t="n">
        <v>26.43372567</v>
      </c>
    </row>
    <row r="344">
      <c r="A344" t="inlineStr">
        <is>
          <t>GAEM</t>
        </is>
      </c>
      <c r="B344" t="inlineStr">
        <is>
          <t>ECUADOR REP 9.25 29JAN39 144A</t>
        </is>
      </c>
      <c r="C344" t="inlineStr">
        <is>
          <t>27927WAR3</t>
        </is>
      </c>
      <c r="D344" t="inlineStr">
        <is>
          <t>BW60HH3</t>
        </is>
      </c>
      <c r="E344" t="inlineStr">
        <is>
          <t>XS3283442625</t>
        </is>
      </c>
      <c r="F344" t="inlineStr">
        <is>
          <t>27927WAR3</t>
        </is>
      </c>
      <c r="G344" s="1" t="n">
        <v>1300000</v>
      </c>
      <c r="H344" s="1" t="n">
        <v>97.658</v>
      </c>
      <c r="I344" s="2" t="n">
        <v>1269554</v>
      </c>
      <c r="J344" s="3" t="n">
        <v>0.03001736</v>
      </c>
      <c r="K344" s="4" t="n">
        <v>42286381.1489717</v>
      </c>
      <c r="L344" s="5" t="n">
        <v>1600001</v>
      </c>
      <c r="M344" s="6" t="n">
        <v>26.4289717</v>
      </c>
      <c r="N344" s="7">
        <f>IF(ISNUMBER(_xll.BDP($C344, "DELTA_MID")),_xll.BDP($C344, "DELTA_MID")," ")</f>
        <v/>
      </c>
      <c r="O344" s="7">
        <f>IF(ISNUMBER(N344),_xll.BDP($C344, "OPT_UNDL_TICKER"),"")</f>
        <v/>
      </c>
      <c r="P344" s="8">
        <f>IF(ISNUMBER(N344),_xll.BDP($C344, "OPT_UNDL_PX")," ")</f>
        <v/>
      </c>
      <c r="Q344" s="7">
        <f>IF(ISNUMBER(N344),+G344*_xll.BDP($C344, "PX_POS_MULT_FACTOR")*P344/K344," ")</f>
        <v/>
      </c>
      <c r="R344" s="8">
        <f>IF(OR($A344="TUA",$A344="TYA"),"",IF(ISNUMBER(_xll.BDP($C344,"DUR_ADJ_OAS_MID")),_xll.BDP($C344,"DUR_ADJ_OAS_MID"),IF(ISNUMBER(_xll.BDP($E344&amp;" ISIN","DUR_ADJ_OAS_MID")),_xll.BDP($E344&amp;" ISIN","DUR_ADJ_OAS_MID")," ")))</f>
        <v/>
      </c>
      <c r="S344" s="7">
        <f>IF(ISNUMBER(N344),Q344*N344,IF(ISNUMBER(R344),J344*R344," "))</f>
        <v/>
      </c>
      <c r="T344" t="inlineStr">
        <is>
          <t>27927WAR3</t>
        </is>
      </c>
      <c r="U344" t="inlineStr">
        <is>
          <t>Bond</t>
        </is>
      </c>
      <c r="AG344" s="6" t="n">
        <v>26.43372567</v>
      </c>
    </row>
    <row r="345">
      <c r="A345" t="inlineStr">
        <is>
          <t>GAEM</t>
        </is>
      </c>
      <c r="B345" t="inlineStr">
        <is>
          <t>EL SALVADOR REP 9.65 21NOV54 144A</t>
        </is>
      </c>
      <c r="C345" t="inlineStr">
        <is>
          <t>283875CG5</t>
        </is>
      </c>
      <c r="D345" t="inlineStr">
        <is>
          <t>BS1H801</t>
        </is>
      </c>
      <c r="E345" t="inlineStr">
        <is>
          <t>US283875CG53</t>
        </is>
      </c>
      <c r="F345" t="inlineStr">
        <is>
          <t>283875CG5</t>
        </is>
      </c>
      <c r="G345" s="1" t="n">
        <v>250000</v>
      </c>
      <c r="H345" s="1" t="n">
        <v>113.8</v>
      </c>
      <c r="I345" s="2" t="n">
        <v>284500</v>
      </c>
      <c r="J345" s="3" t="n">
        <v>0.00672672</v>
      </c>
      <c r="K345" s="4" t="n">
        <v>42286381.1489717</v>
      </c>
      <c r="L345" s="5" t="n">
        <v>1600001</v>
      </c>
      <c r="M345" s="6" t="n">
        <v>26.4289717</v>
      </c>
      <c r="N345" s="7">
        <f>IF(ISNUMBER(_xll.BDP($C345, "DELTA_MID")),_xll.BDP($C345, "DELTA_MID")," ")</f>
        <v/>
      </c>
      <c r="O345" s="7">
        <f>IF(ISNUMBER(N345),_xll.BDP($C345, "OPT_UNDL_TICKER"),"")</f>
        <v/>
      </c>
      <c r="P345" s="8">
        <f>IF(ISNUMBER(N345),_xll.BDP($C345, "OPT_UNDL_PX")," ")</f>
        <v/>
      </c>
      <c r="Q345" s="7">
        <f>IF(ISNUMBER(N345),+G345*_xll.BDP($C345, "PX_POS_MULT_FACTOR")*P345/K345," ")</f>
        <v/>
      </c>
      <c r="R345" s="8">
        <f>IF(OR($A345="TUA",$A345="TYA"),"",IF(ISNUMBER(_xll.BDP($C345,"DUR_ADJ_OAS_MID")),_xll.BDP($C345,"DUR_ADJ_OAS_MID"),IF(ISNUMBER(_xll.BDP($E345&amp;" ISIN","DUR_ADJ_OAS_MID")),_xll.BDP($E345&amp;" ISIN","DUR_ADJ_OAS_MID")," ")))</f>
        <v/>
      </c>
      <c r="S345" s="7">
        <f>IF(ISNUMBER(N345),Q345*N345,IF(ISNUMBER(R345),J345*R345," "))</f>
        <v/>
      </c>
      <c r="T345" t="inlineStr">
        <is>
          <t>283875CG5</t>
        </is>
      </c>
      <c r="U345" t="inlineStr">
        <is>
          <t>Bond</t>
        </is>
      </c>
      <c r="AG345" s="6" t="n">
        <v>26.43372567</v>
      </c>
    </row>
    <row r="346">
      <c r="A346" t="inlineStr">
        <is>
          <t>GAEM</t>
        </is>
      </c>
      <c r="B346" t="inlineStr">
        <is>
          <t>ENERGUATE TR 6.35 15SEP35 144A</t>
        </is>
      </c>
      <c r="C346" t="inlineStr">
        <is>
          <t>29277RAB1</t>
        </is>
      </c>
      <c r="D346" t="inlineStr">
        <is>
          <t>BRJK2G9</t>
        </is>
      </c>
      <c r="E346" t="inlineStr">
        <is>
          <t>US29277RAB15</t>
        </is>
      </c>
      <c r="F346" t="inlineStr">
        <is>
          <t>29277RAB1</t>
        </is>
      </c>
      <c r="G346" s="1" t="n">
        <v>200000</v>
      </c>
      <c r="H346" s="1" t="n">
        <v>97.075835</v>
      </c>
      <c r="I346" s="2" t="n">
        <v>194151.67</v>
      </c>
      <c r="J346" s="3" t="n">
        <v>0.00459053</v>
      </c>
      <c r="K346" s="4" t="n">
        <v>42286381.1489717</v>
      </c>
      <c r="L346" s="5" t="n">
        <v>1600001</v>
      </c>
      <c r="M346" s="6" t="n">
        <v>26.4289717</v>
      </c>
      <c r="N346" s="7">
        <f>IF(ISNUMBER(_xll.BDP($C346, "DELTA_MID")),_xll.BDP($C346, "DELTA_MID")," ")</f>
        <v/>
      </c>
      <c r="O346" s="7">
        <f>IF(ISNUMBER(N346),_xll.BDP($C346, "OPT_UNDL_TICKER"),"")</f>
        <v/>
      </c>
      <c r="P346" s="8">
        <f>IF(ISNUMBER(N346),_xll.BDP($C346, "OPT_UNDL_PX")," ")</f>
        <v/>
      </c>
      <c r="Q346" s="7">
        <f>IF(ISNUMBER(N346),+G346*_xll.BDP($C346, "PX_POS_MULT_FACTOR")*P346/K346," ")</f>
        <v/>
      </c>
      <c r="R346" s="8">
        <f>IF(OR($A346="TUA",$A346="TYA"),"",IF(ISNUMBER(_xll.BDP($C346,"DUR_ADJ_OAS_MID")),_xll.BDP($C346,"DUR_ADJ_OAS_MID"),IF(ISNUMBER(_xll.BDP($E346&amp;" ISIN","DUR_ADJ_OAS_MID")),_xll.BDP($E346&amp;" ISIN","DUR_ADJ_OAS_MID")," ")))</f>
        <v/>
      </c>
      <c r="S346" s="7">
        <f>IF(ISNUMBER(N346),Q346*N346,IF(ISNUMBER(R346),J346*R346," "))</f>
        <v/>
      </c>
      <c r="T346" t="inlineStr">
        <is>
          <t>29277RAB1</t>
        </is>
      </c>
      <c r="U346" t="inlineStr">
        <is>
          <t>Bond</t>
        </is>
      </c>
      <c r="AG346" s="6" t="n">
        <v>26.43372567</v>
      </c>
    </row>
    <row r="347">
      <c r="A347" t="inlineStr">
        <is>
          <t>GAEM</t>
        </is>
      </c>
      <c r="B347" t="inlineStr">
        <is>
          <t>ENFRAGEN ENERGIA 8.499 30JUN32 144A</t>
        </is>
      </c>
      <c r="C347" t="inlineStr">
        <is>
          <t>29281MAA8</t>
        </is>
      </c>
      <c r="D347" t="inlineStr">
        <is>
          <t>BT6BGP6</t>
        </is>
      </c>
      <c r="E347" t="inlineStr">
        <is>
          <t>US29281MAA80</t>
        </is>
      </c>
      <c r="F347" t="inlineStr">
        <is>
          <t>29281MAA8</t>
        </is>
      </c>
      <c r="G347" s="1" t="n">
        <v>500000</v>
      </c>
      <c r="H347" s="1" t="n">
        <v>104.39</v>
      </c>
      <c r="I347" s="2" t="n">
        <v>521950</v>
      </c>
      <c r="J347" s="3" t="n">
        <v>0.012341</v>
      </c>
      <c r="K347" s="4" t="n">
        <v>42286381.1489717</v>
      </c>
      <c r="L347" s="5" t="n">
        <v>1600001</v>
      </c>
      <c r="M347" s="6" t="n">
        <v>26.4289717</v>
      </c>
      <c r="N347" s="7">
        <f>IF(ISNUMBER(_xll.BDP($C347, "DELTA_MID")),_xll.BDP($C347, "DELTA_MID")," ")</f>
        <v/>
      </c>
      <c r="O347" s="7">
        <f>IF(ISNUMBER(N347),_xll.BDP($C347, "OPT_UNDL_TICKER"),"")</f>
        <v/>
      </c>
      <c r="P347" s="8">
        <f>IF(ISNUMBER(N347),_xll.BDP($C347, "OPT_UNDL_PX")," ")</f>
        <v/>
      </c>
      <c r="Q347" s="7">
        <f>IF(ISNUMBER(N347),+G347*_xll.BDP($C347, "PX_POS_MULT_FACTOR")*P347/K347," ")</f>
        <v/>
      </c>
      <c r="R347" s="8">
        <f>IF(OR($A347="TUA",$A347="TYA"),"",IF(ISNUMBER(_xll.BDP($C347,"DUR_ADJ_OAS_MID")),_xll.BDP($C347,"DUR_ADJ_OAS_MID"),IF(ISNUMBER(_xll.BDP($E347&amp;" ISIN","DUR_ADJ_OAS_MID")),_xll.BDP($E347&amp;" ISIN","DUR_ADJ_OAS_MID")," ")))</f>
        <v/>
      </c>
      <c r="S347" s="7">
        <f>IF(ISNUMBER(N347),Q347*N347,IF(ISNUMBER(R347),J347*R347," "))</f>
        <v/>
      </c>
      <c r="T347" t="inlineStr">
        <is>
          <t>29281MAA8</t>
        </is>
      </c>
      <c r="U347" t="inlineStr">
        <is>
          <t>Bond</t>
        </is>
      </c>
      <c r="AG347" s="6" t="n">
        <v>26.43372567</v>
      </c>
    </row>
    <row r="348">
      <c r="A348" t="inlineStr">
        <is>
          <t>GAEM</t>
        </is>
      </c>
      <c r="B348" t="inlineStr">
        <is>
          <t>GRUPO TELEVISA S A B 6.625 15JAN40</t>
        </is>
      </c>
      <c r="C348" t="inlineStr">
        <is>
          <t>40049JAZ0</t>
        </is>
      </c>
      <c r="D348" t="inlineStr">
        <is>
          <t>B51YP22</t>
        </is>
      </c>
      <c r="E348" t="inlineStr">
        <is>
          <t>US40049JAZ03</t>
        </is>
      </c>
      <c r="F348" t="inlineStr">
        <is>
          <t>40049JAZ0</t>
        </is>
      </c>
      <c r="G348" s="1" t="n">
        <v>600000</v>
      </c>
      <c r="H348" s="1" t="n">
        <v>87.898</v>
      </c>
      <c r="I348" s="2" t="n">
        <v>527388</v>
      </c>
      <c r="J348" s="3" t="n">
        <v>0.01246957</v>
      </c>
      <c r="K348" s="4" t="n">
        <v>42286381.1489717</v>
      </c>
      <c r="L348" s="5" t="n">
        <v>1600001</v>
      </c>
      <c r="M348" s="6" t="n">
        <v>26.4289717</v>
      </c>
      <c r="N348" s="7">
        <f>IF(ISNUMBER(_xll.BDP($C348, "DELTA_MID")),_xll.BDP($C348, "DELTA_MID")," ")</f>
        <v/>
      </c>
      <c r="O348" s="7">
        <f>IF(ISNUMBER(N348),_xll.BDP($C348, "OPT_UNDL_TICKER"),"")</f>
        <v/>
      </c>
      <c r="P348" s="8">
        <f>IF(ISNUMBER(N348),_xll.BDP($C348, "OPT_UNDL_PX")," ")</f>
        <v/>
      </c>
      <c r="Q348" s="7">
        <f>IF(ISNUMBER(N348),+G348*_xll.BDP($C348, "PX_POS_MULT_FACTOR")*P348/K348," ")</f>
        <v/>
      </c>
      <c r="R348" s="8">
        <f>IF(OR($A348="TUA",$A348="TYA"),"",IF(ISNUMBER(_xll.BDP($C348,"DUR_ADJ_OAS_MID")),_xll.BDP($C348,"DUR_ADJ_OAS_MID"),IF(ISNUMBER(_xll.BDP($E348&amp;" ISIN","DUR_ADJ_OAS_MID")),_xll.BDP($E348&amp;" ISIN","DUR_ADJ_OAS_MID")," ")))</f>
        <v/>
      </c>
      <c r="S348" s="7">
        <f>IF(ISNUMBER(N348),Q348*N348,IF(ISNUMBER(R348),J348*R348," "))</f>
        <v/>
      </c>
      <c r="T348" t="inlineStr">
        <is>
          <t>40049JAZ0</t>
        </is>
      </c>
      <c r="U348" t="inlineStr">
        <is>
          <t>Bond</t>
        </is>
      </c>
      <c r="AG348" s="6" t="n">
        <v>26.43372567</v>
      </c>
    </row>
    <row r="349">
      <c r="A349" t="inlineStr">
        <is>
          <t>GAEM</t>
        </is>
      </c>
      <c r="B349" t="inlineStr">
        <is>
          <t>GRUPO NUTRES 7.875 31DEC49 144A FRN</t>
        </is>
      </c>
      <c r="C349" t="inlineStr">
        <is>
          <t>40052JAA9</t>
        </is>
      </c>
      <c r="D349" t="inlineStr">
        <is>
          <t>BV3PY40</t>
        </is>
      </c>
      <c r="E349" t="inlineStr">
        <is>
          <t>US40052JAA97</t>
        </is>
      </c>
      <c r="F349" t="inlineStr">
        <is>
          <t>40052JAA9</t>
        </is>
      </c>
      <c r="G349" s="1" t="n">
        <v>300000</v>
      </c>
      <c r="H349" s="1" t="n">
        <v>97.75</v>
      </c>
      <c r="I349" s="2" t="n">
        <v>293250</v>
      </c>
      <c r="J349" s="3" t="n">
        <v>0.00693361</v>
      </c>
      <c r="K349" s="4" t="n">
        <v>42286381.1489717</v>
      </c>
      <c r="L349" s="5" t="n">
        <v>1600001</v>
      </c>
      <c r="M349" s="6" t="n">
        <v>26.4289717</v>
      </c>
      <c r="N349" s="7">
        <f>IF(ISNUMBER(_xll.BDP($C349, "DELTA_MID")),_xll.BDP($C349, "DELTA_MID")," ")</f>
        <v/>
      </c>
      <c r="O349" s="7">
        <f>IF(ISNUMBER(N349),_xll.BDP($C349, "OPT_UNDL_TICKER"),"")</f>
        <v/>
      </c>
      <c r="P349" s="8">
        <f>IF(ISNUMBER(N349),_xll.BDP($C349, "OPT_UNDL_PX")," ")</f>
        <v/>
      </c>
      <c r="Q349" s="7">
        <f>IF(ISNUMBER(N349),+G349*_xll.BDP($C349, "PX_POS_MULT_FACTOR")*P349/K349," ")</f>
        <v/>
      </c>
      <c r="R349" s="8">
        <f>IF(OR($A349="TUA",$A349="TYA"),"",IF(ISNUMBER(_xll.BDP($C349,"DUR_ADJ_OAS_MID")),_xll.BDP($C349,"DUR_ADJ_OAS_MID"),IF(ISNUMBER(_xll.BDP($E349&amp;" ISIN","DUR_ADJ_OAS_MID")),_xll.BDP($E349&amp;" ISIN","DUR_ADJ_OAS_MID")," ")))</f>
        <v/>
      </c>
      <c r="S349" s="7">
        <f>IF(ISNUMBER(N349),Q349*N349,IF(ISNUMBER(R349),J349*R349," "))</f>
        <v/>
      </c>
      <c r="T349" t="inlineStr">
        <is>
          <t>40052JAA9</t>
        </is>
      </c>
      <c r="U349" t="inlineStr">
        <is>
          <t>Bond</t>
        </is>
      </c>
      <c r="AG349" s="6" t="n">
        <v>26.43372567</v>
      </c>
    </row>
    <row r="350">
      <c r="A350" t="inlineStr">
        <is>
          <t>GAEM</t>
        </is>
      </c>
      <c r="B350" t="inlineStr">
        <is>
          <t>HONDURAS REP 8.625 27NOV34 144A</t>
        </is>
      </c>
      <c r="C350" t="inlineStr">
        <is>
          <t>438180AK7</t>
        </is>
      </c>
      <c r="D350" t="inlineStr">
        <is>
          <t>BR4ZLV7</t>
        </is>
      </c>
      <c r="E350" t="inlineStr">
        <is>
          <t>US438180AK75</t>
        </is>
      </c>
      <c r="F350" t="inlineStr">
        <is>
          <t>438180AK7</t>
        </is>
      </c>
      <c r="G350" s="1" t="n">
        <v>350000</v>
      </c>
      <c r="H350" s="1" t="n">
        <v>112.404</v>
      </c>
      <c r="I350" s="2" t="n">
        <v>393414</v>
      </c>
      <c r="J350" s="3" t="n">
        <v>0.00930189</v>
      </c>
      <c r="K350" s="4" t="n">
        <v>42286381.1489717</v>
      </c>
      <c r="L350" s="5" t="n">
        <v>1600001</v>
      </c>
      <c r="M350" s="6" t="n">
        <v>26.4289717</v>
      </c>
      <c r="N350" s="7">
        <f>IF(ISNUMBER(_xll.BDP($C350, "DELTA_MID")),_xll.BDP($C350, "DELTA_MID")," ")</f>
        <v/>
      </c>
      <c r="O350" s="7">
        <f>IF(ISNUMBER(N350),_xll.BDP($C350, "OPT_UNDL_TICKER"),"")</f>
        <v/>
      </c>
      <c r="P350" s="8">
        <f>IF(ISNUMBER(N350),_xll.BDP($C350, "OPT_UNDL_PX")," ")</f>
        <v/>
      </c>
      <c r="Q350" s="7">
        <f>IF(ISNUMBER(N350),+G350*_xll.BDP($C350, "PX_POS_MULT_FACTOR")*P350/K350," ")</f>
        <v/>
      </c>
      <c r="R350" s="8">
        <f>IF(OR($A350="TUA",$A350="TYA"),"",IF(ISNUMBER(_xll.BDP($C350,"DUR_ADJ_OAS_MID")),_xll.BDP($C350,"DUR_ADJ_OAS_MID"),IF(ISNUMBER(_xll.BDP($E350&amp;" ISIN","DUR_ADJ_OAS_MID")),_xll.BDP($E350&amp;" ISIN","DUR_ADJ_OAS_MID")," ")))</f>
        <v/>
      </c>
      <c r="S350" s="7">
        <f>IF(ISNUMBER(N350),Q350*N350,IF(ISNUMBER(R350),J350*R350," "))</f>
        <v/>
      </c>
      <c r="T350" t="inlineStr">
        <is>
          <t>438180AK7</t>
        </is>
      </c>
      <c r="U350" t="inlineStr">
        <is>
          <t>Bond</t>
        </is>
      </c>
      <c r="AG350" s="6" t="n">
        <v>26.43372567</v>
      </c>
    </row>
    <row r="351">
      <c r="A351" t="inlineStr">
        <is>
          <t>GAEM</t>
        </is>
      </c>
      <c r="B351" t="inlineStr">
        <is>
          <t>J+F LUXEMBOURG FIN 8.5 01DEC32 144A</t>
        </is>
      </c>
      <c r="C351" t="inlineStr">
        <is>
          <t>46594TAB7</t>
        </is>
      </c>
      <c r="D351" t="inlineStr">
        <is>
          <t>BWJDVK0</t>
        </is>
      </c>
      <c r="E351" t="inlineStr">
        <is>
          <t>US46594TAB70</t>
        </is>
      </c>
      <c r="F351" t="inlineStr">
        <is>
          <t>46594TAB7</t>
        </is>
      </c>
      <c r="G351" s="1" t="n">
        <v>400000</v>
      </c>
      <c r="H351" s="1" t="n">
        <v>100.1</v>
      </c>
      <c r="I351" s="2" t="n">
        <v>400400</v>
      </c>
      <c r="J351" s="3" t="n">
        <v>0.009467069999999999</v>
      </c>
      <c r="K351" s="4" t="n">
        <v>42286381.1489717</v>
      </c>
      <c r="L351" s="5" t="n">
        <v>1600001</v>
      </c>
      <c r="M351" s="6" t="n">
        <v>26.4289717</v>
      </c>
      <c r="N351" s="7">
        <f>IF(ISNUMBER(_xll.BDP($C351, "DELTA_MID")),_xll.BDP($C351, "DELTA_MID")," ")</f>
        <v/>
      </c>
      <c r="O351" s="7">
        <f>IF(ISNUMBER(N351),_xll.BDP($C351, "OPT_UNDL_TICKER"),"")</f>
        <v/>
      </c>
      <c r="P351" s="8">
        <f>IF(ISNUMBER(N351),_xll.BDP($C351, "OPT_UNDL_PX")," ")</f>
        <v/>
      </c>
      <c r="Q351" s="7">
        <f>IF(ISNUMBER(N351),+G351*_xll.BDP($C351, "PX_POS_MULT_FACTOR")*P351/K351," ")</f>
        <v/>
      </c>
      <c r="R351" s="8">
        <f>IF(OR($A351="TUA",$A351="TYA"),"",IF(ISNUMBER(_xll.BDP($C351,"DUR_ADJ_OAS_MID")),_xll.BDP($C351,"DUR_ADJ_OAS_MID"),IF(ISNUMBER(_xll.BDP($E351&amp;" ISIN","DUR_ADJ_OAS_MID")),_xll.BDP($E351&amp;" ISIN","DUR_ADJ_OAS_MID")," ")))</f>
        <v/>
      </c>
      <c r="S351" s="7">
        <f>IF(ISNUMBER(N351),Q351*N351,IF(ISNUMBER(R351),J351*R351," "))</f>
        <v/>
      </c>
      <c r="T351" t="inlineStr">
        <is>
          <t>46594TAB7</t>
        </is>
      </c>
      <c r="U351" t="inlineStr">
        <is>
          <t>Bond</t>
        </is>
      </c>
      <c r="AG351" s="6" t="n">
        <v>26.43372567</v>
      </c>
    </row>
    <row r="352">
      <c r="A352" t="inlineStr">
        <is>
          <t>GAEM</t>
        </is>
      </c>
      <c r="B352" t="inlineStr">
        <is>
          <t>KINGSTON ARPT REV 6.75 15DEC36 144A</t>
        </is>
      </c>
      <c r="C352" t="inlineStr">
        <is>
          <t>49647QAA6</t>
        </is>
      </c>
      <c r="D352" t="inlineStr">
        <is>
          <t>BL6LXP9</t>
        </is>
      </c>
      <c r="E352" t="inlineStr">
        <is>
          <t>US49647QAA67</t>
        </is>
      </c>
      <c r="F352" t="inlineStr">
        <is>
          <t>49647QAA6</t>
        </is>
      </c>
      <c r="G352" s="1" t="n">
        <v>199793.43</v>
      </c>
      <c r="H352" s="1" t="n">
        <v>97.999999</v>
      </c>
      <c r="I352" s="2" t="n">
        <v>195797.56</v>
      </c>
      <c r="J352" s="3" t="n">
        <v>0.00462944</v>
      </c>
      <c r="K352" s="4" t="n">
        <v>42286381.1489717</v>
      </c>
      <c r="L352" s="5" t="n">
        <v>1600001</v>
      </c>
      <c r="M352" s="6" t="n">
        <v>26.4289717</v>
      </c>
      <c r="N352" s="7">
        <f>IF(ISNUMBER(_xll.BDP($C352, "DELTA_MID")),_xll.BDP($C352, "DELTA_MID")," ")</f>
        <v/>
      </c>
      <c r="O352" s="7">
        <f>IF(ISNUMBER(N352),_xll.BDP($C352, "OPT_UNDL_TICKER"),"")</f>
        <v/>
      </c>
      <c r="P352" s="8">
        <f>IF(ISNUMBER(N352),_xll.BDP($C352, "OPT_UNDL_PX")," ")</f>
        <v/>
      </c>
      <c r="Q352" s="7">
        <f>IF(ISNUMBER(N352),+G352*_xll.BDP($C352, "PX_POS_MULT_FACTOR")*P352/K352," ")</f>
        <v/>
      </c>
      <c r="R352" s="8">
        <f>IF(OR($A352="TUA",$A352="TYA"),"",IF(ISNUMBER(_xll.BDP($C352,"DUR_ADJ_OAS_MID")),_xll.BDP($C352,"DUR_ADJ_OAS_MID"),IF(ISNUMBER(_xll.BDP($E352&amp;" ISIN","DUR_ADJ_OAS_MID")),_xll.BDP($E352&amp;" ISIN","DUR_ADJ_OAS_MID")," ")))</f>
        <v/>
      </c>
      <c r="S352" s="7">
        <f>IF(ISNUMBER(N352),Q352*N352,IF(ISNUMBER(R352),J352*R352," "))</f>
        <v/>
      </c>
      <c r="T352" t="inlineStr">
        <is>
          <t>49647QAA6</t>
        </is>
      </c>
      <c r="U352" t="inlineStr">
        <is>
          <t>Bond</t>
        </is>
      </c>
      <c r="AG352" s="6" t="n">
        <v>26.43372567</v>
      </c>
    </row>
    <row r="353">
      <c r="A353" t="inlineStr">
        <is>
          <t>GAEM</t>
        </is>
      </c>
      <c r="B353" t="inlineStr">
        <is>
          <t>LNZAV 7.95 01/26/32 Corp</t>
        </is>
      </c>
      <c r="C353" t="inlineStr">
        <is>
          <t>50206BAA0</t>
        </is>
      </c>
      <c r="D353" t="inlineStr">
        <is>
          <t>BS600D2</t>
        </is>
      </c>
      <c r="E353" t="inlineStr">
        <is>
          <t>US50206BAA08</t>
        </is>
      </c>
      <c r="F353" t="inlineStr">
        <is>
          <t>50206BAA0</t>
        </is>
      </c>
      <c r="G353" s="1" t="n">
        <v>200000</v>
      </c>
      <c r="H353" s="1" t="n">
        <v>103.7262</v>
      </c>
      <c r="I353" s="2" t="n">
        <v>207452.4</v>
      </c>
      <c r="J353" s="3" t="n">
        <v>0.00490501</v>
      </c>
      <c r="K353" s="4" t="n">
        <v>42286381.1489717</v>
      </c>
      <c r="L353" s="5" t="n">
        <v>1600001</v>
      </c>
      <c r="M353" s="6" t="n">
        <v>26.4289717</v>
      </c>
      <c r="N353" s="7">
        <f>IF(ISNUMBER(_xll.BDP($C353, "DELTA_MID")),_xll.BDP($C353, "DELTA_MID")," ")</f>
        <v/>
      </c>
      <c r="O353" s="7">
        <f>IF(ISNUMBER(N353),_xll.BDP($C353, "OPT_UNDL_TICKER"),"")</f>
        <v/>
      </c>
      <c r="P353" s="8">
        <f>IF(ISNUMBER(N353),_xll.BDP($C353, "OPT_UNDL_PX")," ")</f>
        <v/>
      </c>
      <c r="Q353" s="7">
        <f>IF(ISNUMBER(N353),+G353*_xll.BDP($C353, "PX_POS_MULT_FACTOR")*P353/K353," ")</f>
        <v/>
      </c>
      <c r="R353" s="8">
        <f>IF(OR($A353="TUA",$A353="TYA"),"",IF(ISNUMBER(_xll.BDP($C353,"DUR_ADJ_OAS_MID")),_xll.BDP($C353,"DUR_ADJ_OAS_MID"),IF(ISNUMBER(_xll.BDP($E353&amp;" ISIN","DUR_ADJ_OAS_MID")),_xll.BDP($E353&amp;" ISIN","DUR_ADJ_OAS_MID")," ")))</f>
        <v/>
      </c>
      <c r="S353" s="7">
        <f>IF(ISNUMBER(N353),Q353*N353,IF(ISNUMBER(R353),J353*R353," "))</f>
        <v/>
      </c>
      <c r="T353" t="inlineStr">
        <is>
          <t>50206BAA0</t>
        </is>
      </c>
      <c r="U353" t="inlineStr">
        <is>
          <t>Bond</t>
        </is>
      </c>
      <c r="AG353" s="6" t="n">
        <v>26.43372567</v>
      </c>
    </row>
    <row r="354">
      <c r="A354" t="inlineStr">
        <is>
          <t>GAEM</t>
        </is>
      </c>
      <c r="B354" t="inlineStr">
        <is>
          <t>MINERVA LUXEMBOURG 7.5 22APR36 144A</t>
        </is>
      </c>
      <c r="C354" t="inlineStr">
        <is>
          <t>603374AK5</t>
        </is>
      </c>
      <c r="D354" t="inlineStr">
        <is>
          <t>BPDJ2C4</t>
        </is>
      </c>
      <c r="E354" t="inlineStr">
        <is>
          <t>US603374AK54</t>
        </is>
      </c>
      <c r="F354" t="inlineStr">
        <is>
          <t>603374AK5</t>
        </is>
      </c>
      <c r="G354" s="1" t="n">
        <v>650000</v>
      </c>
      <c r="H354" s="1" t="n">
        <v>92.55</v>
      </c>
      <c r="I354" s="2" t="n">
        <v>601575</v>
      </c>
      <c r="J354" s="3" t="n">
        <v>0.01422365</v>
      </c>
      <c r="K354" s="4" t="n">
        <v>42286381.1489717</v>
      </c>
      <c r="L354" s="5" t="n">
        <v>1600001</v>
      </c>
      <c r="M354" s="6" t="n">
        <v>26.4289717</v>
      </c>
      <c r="N354" s="7">
        <f>IF(ISNUMBER(_xll.BDP($C354, "DELTA_MID")),_xll.BDP($C354, "DELTA_MID")," ")</f>
        <v/>
      </c>
      <c r="O354" s="7">
        <f>IF(ISNUMBER(N354),_xll.BDP($C354, "OPT_UNDL_TICKER"),"")</f>
        <v/>
      </c>
      <c r="P354" s="8">
        <f>IF(ISNUMBER(N354),_xll.BDP($C354, "OPT_UNDL_PX")," ")</f>
        <v/>
      </c>
      <c r="Q354" s="7">
        <f>IF(ISNUMBER(N354),+G354*_xll.BDP($C354, "PX_POS_MULT_FACTOR")*P354/K354," ")</f>
        <v/>
      </c>
      <c r="R354" s="8">
        <f>IF(OR($A354="TUA",$A354="TYA"),"",IF(ISNUMBER(_xll.BDP($C354,"DUR_ADJ_OAS_MID")),_xll.BDP($C354,"DUR_ADJ_OAS_MID"),IF(ISNUMBER(_xll.BDP($E354&amp;" ISIN","DUR_ADJ_OAS_MID")),_xll.BDP($E354&amp;" ISIN","DUR_ADJ_OAS_MID")," ")))</f>
        <v/>
      </c>
      <c r="S354" s="7">
        <f>IF(ISNUMBER(N354),Q354*N354,IF(ISNUMBER(R354),J354*R354," "))</f>
        <v/>
      </c>
      <c r="T354" t="inlineStr">
        <is>
          <t>603374AK5</t>
        </is>
      </c>
      <c r="U354" t="inlineStr">
        <is>
          <t>Bond</t>
        </is>
      </c>
      <c r="AG354" s="6" t="n">
        <v>26.43372567</v>
      </c>
    </row>
    <row r="355">
      <c r="A355" t="inlineStr">
        <is>
          <t>GAEM</t>
        </is>
      </c>
      <c r="B355" t="inlineStr">
        <is>
          <t>NEUQUEN PROV 7.35 25AUG34 144A</t>
        </is>
      </c>
      <c r="C355" t="inlineStr">
        <is>
          <t>64131GAB8</t>
        </is>
      </c>
      <c r="D355" t="inlineStr">
        <is>
          <t>9ABQSLU</t>
        </is>
      </c>
      <c r="E355" t="inlineStr">
        <is>
          <t>US64131GAB86</t>
        </is>
      </c>
      <c r="F355" t="inlineStr">
        <is>
          <t>64131GAB8</t>
        </is>
      </c>
      <c r="G355" s="1" t="n">
        <v>500000</v>
      </c>
      <c r="H355" s="1" t="n">
        <v>96.5</v>
      </c>
      <c r="I355" s="2" t="n">
        <v>482500</v>
      </c>
      <c r="J355" s="3" t="n">
        <v>0.01140824</v>
      </c>
      <c r="K355" s="4" t="n">
        <v>42286381.1489717</v>
      </c>
      <c r="L355" s="5" t="n">
        <v>1600001</v>
      </c>
      <c r="M355" s="6" t="n">
        <v>26.4289717</v>
      </c>
      <c r="N355" s="7">
        <f>IF(ISNUMBER(_xll.BDP($C355, "DELTA_MID")),_xll.BDP($C355, "DELTA_MID")," ")</f>
        <v/>
      </c>
      <c r="O355" s="7">
        <f>IF(ISNUMBER(N355),_xll.BDP($C355, "OPT_UNDL_TICKER"),"")</f>
        <v/>
      </c>
      <c r="P355" s="8">
        <f>IF(ISNUMBER(N355),_xll.BDP($C355, "OPT_UNDL_PX")," ")</f>
        <v/>
      </c>
      <c r="Q355" s="7">
        <f>IF(ISNUMBER(N355),+G355*_xll.BDP($C355, "PX_POS_MULT_FACTOR")*P355/K355," ")</f>
        <v/>
      </c>
      <c r="R355" s="8">
        <f>IF(OR($A355="TUA",$A355="TYA"),"",IF(ISNUMBER(_xll.BDP($C355,"DUR_ADJ_OAS_MID")),_xll.BDP($C355,"DUR_ADJ_OAS_MID"),IF(ISNUMBER(_xll.BDP($E355&amp;" ISIN","DUR_ADJ_OAS_MID")),_xll.BDP($E355&amp;" ISIN","DUR_ADJ_OAS_MID")," ")))</f>
        <v/>
      </c>
      <c r="S355" s="7">
        <f>IF(ISNUMBER(N355),Q355*N355,IF(ISNUMBER(R355),J355*R355," "))</f>
        <v/>
      </c>
      <c r="T355" t="inlineStr">
        <is>
          <t>64131GAB8</t>
        </is>
      </c>
      <c r="U355" t="inlineStr">
        <is>
          <t>Bond</t>
        </is>
      </c>
      <c r="AG355" s="6" t="n">
        <v>26.43372567</v>
      </c>
    </row>
    <row r="356">
      <c r="A356" t="inlineStr">
        <is>
          <t>GAEM</t>
        </is>
      </c>
      <c r="B356" t="inlineStr">
        <is>
          <t>PAMPA ENERGIA S A 7.75 14NOV37 144A</t>
        </is>
      </c>
      <c r="C356" t="inlineStr">
        <is>
          <t>697660AG3</t>
        </is>
      </c>
      <c r="D356" t="inlineStr">
        <is>
          <t>BSSBP94</t>
        </is>
      </c>
      <c r="E356" t="inlineStr">
        <is>
          <t>US697660AG30</t>
        </is>
      </c>
      <c r="F356" t="inlineStr">
        <is>
          <t>697660AG3</t>
        </is>
      </c>
      <c r="G356" s="1" t="n">
        <v>500000</v>
      </c>
      <c r="H356" s="1" t="n">
        <v>98.581954</v>
      </c>
      <c r="I356" s="2" t="n">
        <v>492909.77</v>
      </c>
      <c r="J356" s="3" t="n">
        <v>0.01165437</v>
      </c>
      <c r="K356" s="4" t="n">
        <v>42286381.1489717</v>
      </c>
      <c r="L356" s="5" t="n">
        <v>1600001</v>
      </c>
      <c r="M356" s="6" t="n">
        <v>26.4289717</v>
      </c>
      <c r="N356" s="7">
        <f>IF(ISNUMBER(_xll.BDP($C356, "DELTA_MID")),_xll.BDP($C356, "DELTA_MID")," ")</f>
        <v/>
      </c>
      <c r="O356" s="7">
        <f>IF(ISNUMBER(N356),_xll.BDP($C356, "OPT_UNDL_TICKER"),"")</f>
        <v/>
      </c>
      <c r="P356" s="8">
        <f>IF(ISNUMBER(N356),_xll.BDP($C356, "OPT_UNDL_PX")," ")</f>
        <v/>
      </c>
      <c r="Q356" s="7">
        <f>IF(ISNUMBER(N356),+G356*_xll.BDP($C356, "PX_POS_MULT_FACTOR")*P356/K356," ")</f>
        <v/>
      </c>
      <c r="R356" s="8">
        <f>IF(OR($A356="TUA",$A356="TYA"),"",IF(ISNUMBER(_xll.BDP($C356,"DUR_ADJ_OAS_MID")),_xll.BDP($C356,"DUR_ADJ_OAS_MID"),IF(ISNUMBER(_xll.BDP($E356&amp;" ISIN","DUR_ADJ_OAS_MID")),_xll.BDP($E356&amp;" ISIN","DUR_ADJ_OAS_MID")," ")))</f>
        <v/>
      </c>
      <c r="S356" s="7">
        <f>IF(ISNUMBER(N356),Q356*N356,IF(ISNUMBER(R356),J356*R356," "))</f>
        <v/>
      </c>
      <c r="T356" t="inlineStr">
        <is>
          <t>697660AG3</t>
        </is>
      </c>
      <c r="U356" t="inlineStr">
        <is>
          <t>Bond</t>
        </is>
      </c>
      <c r="AG356" s="6" t="n">
        <v>26.43372567</v>
      </c>
    </row>
    <row r="357">
      <c r="A357" t="inlineStr">
        <is>
          <t>GAEM</t>
        </is>
      </c>
      <c r="B357" t="inlineStr">
        <is>
          <t>PEMEX 6 5/8 06/15/35 Corp</t>
        </is>
      </c>
      <c r="C357" t="inlineStr">
        <is>
          <t>706451BG5</t>
        </is>
      </c>
      <c r="D357" t="inlineStr">
        <is>
          <t>B0Z2BX0</t>
        </is>
      </c>
      <c r="E357" t="inlineStr">
        <is>
          <t>US706451BG56</t>
        </is>
      </c>
      <c r="F357" t="inlineStr">
        <is>
          <t>706451BG5</t>
        </is>
      </c>
      <c r="G357" s="1" t="n">
        <v>780000</v>
      </c>
      <c r="H357" s="1" t="n">
        <v>92.809729</v>
      </c>
      <c r="I357" s="2" t="n">
        <v>723915.89</v>
      </c>
      <c r="J357" s="3" t="n">
        <v>0.01711628</v>
      </c>
      <c r="K357" s="4" t="n">
        <v>42286381.1489717</v>
      </c>
      <c r="L357" s="5" t="n">
        <v>1600001</v>
      </c>
      <c r="M357" s="6" t="n">
        <v>26.4289717</v>
      </c>
      <c r="N357" s="7">
        <f>IF(ISNUMBER(_xll.BDP($C357, "DELTA_MID")),_xll.BDP($C357, "DELTA_MID")," ")</f>
        <v/>
      </c>
      <c r="O357" s="7">
        <f>IF(ISNUMBER(N357),_xll.BDP($C357, "OPT_UNDL_TICKER"),"")</f>
        <v/>
      </c>
      <c r="P357" s="8">
        <f>IF(ISNUMBER(N357),_xll.BDP($C357, "OPT_UNDL_PX")," ")</f>
        <v/>
      </c>
      <c r="Q357" s="7">
        <f>IF(ISNUMBER(N357),+G357*_xll.BDP($C357, "PX_POS_MULT_FACTOR")*P357/K357," ")</f>
        <v/>
      </c>
      <c r="R357" s="8">
        <f>IF(OR($A357="TUA",$A357="TYA"),"",IF(ISNUMBER(_xll.BDP($C357,"DUR_ADJ_OAS_MID")),_xll.BDP($C357,"DUR_ADJ_OAS_MID"),IF(ISNUMBER(_xll.BDP($E357&amp;" ISIN","DUR_ADJ_OAS_MID")),_xll.BDP($E357&amp;" ISIN","DUR_ADJ_OAS_MID")," ")))</f>
        <v/>
      </c>
      <c r="S357" s="7">
        <f>IF(ISNUMBER(N357),Q357*N357,IF(ISNUMBER(R357),J357*R357," "))</f>
        <v/>
      </c>
      <c r="T357" t="inlineStr">
        <is>
          <t>706451BG5</t>
        </is>
      </c>
      <c r="U357" t="inlineStr">
        <is>
          <t>Bond</t>
        </is>
      </c>
      <c r="AG357" s="6" t="n">
        <v>26.43372567</v>
      </c>
    </row>
    <row r="358">
      <c r="A358" t="inlineStr">
        <is>
          <t>GAEM</t>
        </is>
      </c>
      <c r="B358" t="inlineStr">
        <is>
          <t>PEMEX 7.69 01/23/50 Corp</t>
        </is>
      </c>
      <c r="C358" t="inlineStr">
        <is>
          <t>71654QDD1</t>
        </is>
      </c>
      <c r="D358" t="inlineStr">
        <is>
          <t>BMYVTL6</t>
        </is>
      </c>
      <c r="E358" t="inlineStr">
        <is>
          <t>US71654QDD16</t>
        </is>
      </c>
      <c r="F358" t="inlineStr">
        <is>
          <t>71654QDD1</t>
        </is>
      </c>
      <c r="G358" s="1" t="n">
        <v>1100000</v>
      </c>
      <c r="H358" s="1" t="n">
        <v>88.6695</v>
      </c>
      <c r="I358" s="2" t="n">
        <v>975364.5</v>
      </c>
      <c r="J358" s="3" t="n">
        <v>0.02306154</v>
      </c>
      <c r="K358" s="4" t="n">
        <v>42286381.1489717</v>
      </c>
      <c r="L358" s="5" t="n">
        <v>1600001</v>
      </c>
      <c r="M358" s="6" t="n">
        <v>26.4289717</v>
      </c>
      <c r="N358" s="7">
        <f>IF(ISNUMBER(_xll.BDP($C358, "DELTA_MID")),_xll.BDP($C358, "DELTA_MID")," ")</f>
        <v/>
      </c>
      <c r="O358" s="7">
        <f>IF(ISNUMBER(N358),_xll.BDP($C358, "OPT_UNDL_TICKER"),"")</f>
        <v/>
      </c>
      <c r="P358" s="8">
        <f>IF(ISNUMBER(N358),_xll.BDP($C358, "OPT_UNDL_PX")," ")</f>
        <v/>
      </c>
      <c r="Q358" s="7">
        <f>IF(ISNUMBER(N358),+G358*_xll.BDP($C358, "PX_POS_MULT_FACTOR")*P358/K358," ")</f>
        <v/>
      </c>
      <c r="R358" s="8">
        <f>IF(OR($A358="TUA",$A358="TYA"),"",IF(ISNUMBER(_xll.BDP($C358,"DUR_ADJ_OAS_MID")),_xll.BDP($C358,"DUR_ADJ_OAS_MID"),IF(ISNUMBER(_xll.BDP($E358&amp;" ISIN","DUR_ADJ_OAS_MID")),_xll.BDP($E358&amp;" ISIN","DUR_ADJ_OAS_MID")," ")))</f>
        <v/>
      </c>
      <c r="S358" s="7">
        <f>IF(ISNUMBER(N358),Q358*N358,IF(ISNUMBER(R358),J358*R358," "))</f>
        <v/>
      </c>
      <c r="T358" t="inlineStr">
        <is>
          <t>71654QDD1</t>
        </is>
      </c>
      <c r="U358" t="inlineStr">
        <is>
          <t>Bond</t>
        </is>
      </c>
      <c r="AG358" s="6" t="n">
        <v>26.43372567</v>
      </c>
    </row>
    <row r="359">
      <c r="A359" t="inlineStr">
        <is>
          <t>GAEM</t>
        </is>
      </c>
      <c r="B359" t="inlineStr">
        <is>
          <t>PEMEX 5.95 01/28/31 Corp</t>
        </is>
      </c>
      <c r="C359" t="inlineStr">
        <is>
          <t>71654QDE9</t>
        </is>
      </c>
      <c r="D359" t="inlineStr">
        <is>
          <t>BLNBRW7</t>
        </is>
      </c>
      <c r="E359" t="inlineStr">
        <is>
          <t>US71654QDE98</t>
        </is>
      </c>
      <c r="F359" t="inlineStr">
        <is>
          <t>71654QDE9</t>
        </is>
      </c>
      <c r="G359" s="1" t="n">
        <v>800000</v>
      </c>
      <c r="H359" s="1" t="n">
        <v>96.90589</v>
      </c>
      <c r="I359" s="2" t="n">
        <v>775247.12</v>
      </c>
      <c r="J359" s="3" t="n">
        <v>0.01832996</v>
      </c>
      <c r="K359" s="4" t="n">
        <v>42286381.1489717</v>
      </c>
      <c r="L359" s="5" t="n">
        <v>1600001</v>
      </c>
      <c r="M359" s="6" t="n">
        <v>26.4289717</v>
      </c>
      <c r="N359" s="7">
        <f>IF(ISNUMBER(_xll.BDP($C359, "DELTA_MID")),_xll.BDP($C359, "DELTA_MID")," ")</f>
        <v/>
      </c>
      <c r="O359" s="7">
        <f>IF(ISNUMBER(N359),_xll.BDP($C359, "OPT_UNDL_TICKER"),"")</f>
        <v/>
      </c>
      <c r="P359" s="8">
        <f>IF(ISNUMBER(N359),_xll.BDP($C359, "OPT_UNDL_PX")," ")</f>
        <v/>
      </c>
      <c r="Q359" s="7">
        <f>IF(ISNUMBER(N359),+G359*_xll.BDP($C359, "PX_POS_MULT_FACTOR")*P359/K359," ")</f>
        <v/>
      </c>
      <c r="R359" s="8">
        <f>IF(OR($A359="TUA",$A359="TYA"),"",IF(ISNUMBER(_xll.BDP($C359,"DUR_ADJ_OAS_MID")),_xll.BDP($C359,"DUR_ADJ_OAS_MID"),IF(ISNUMBER(_xll.BDP($E359&amp;" ISIN","DUR_ADJ_OAS_MID")),_xll.BDP($E359&amp;" ISIN","DUR_ADJ_OAS_MID")," ")))</f>
        <v/>
      </c>
      <c r="S359" s="7">
        <f>IF(ISNUMBER(N359),Q359*N359,IF(ISNUMBER(R359),J359*R359," "))</f>
        <v/>
      </c>
      <c r="T359" t="inlineStr">
        <is>
          <t>71654QDE9</t>
        </is>
      </c>
      <c r="U359" t="inlineStr">
        <is>
          <t>Bond</t>
        </is>
      </c>
      <c r="AG359" s="6" t="n">
        <v>26.43372567</v>
      </c>
    </row>
    <row r="360">
      <c r="A360" t="inlineStr">
        <is>
          <t>GAEM</t>
        </is>
      </c>
      <c r="B360" t="inlineStr">
        <is>
          <t>PETROLEOS MEXICANOS 10.0 07FEB33</t>
        </is>
      </c>
      <c r="C360" t="inlineStr">
        <is>
          <t>71654QDP4</t>
        </is>
      </c>
      <c r="D360" t="inlineStr">
        <is>
          <t>BQGHJ10</t>
        </is>
      </c>
      <c r="E360" t="inlineStr">
        <is>
          <t>US71654QDP46</t>
        </is>
      </c>
      <c r="F360" t="inlineStr">
        <is>
          <t>71654QDP4</t>
        </is>
      </c>
      <c r="G360" s="1" t="n">
        <v>600000</v>
      </c>
      <c r="H360" s="1" t="n">
        <v>115.110178</v>
      </c>
      <c r="I360" s="2" t="n">
        <v>690661.0699999999</v>
      </c>
      <c r="J360" s="3" t="n">
        <v>0.01633001</v>
      </c>
      <c r="K360" s="4" t="n">
        <v>42286381.1489717</v>
      </c>
      <c r="L360" s="5" t="n">
        <v>1600001</v>
      </c>
      <c r="M360" s="6" t="n">
        <v>26.4289717</v>
      </c>
      <c r="N360" s="7">
        <f>IF(ISNUMBER(_xll.BDP($C360, "DELTA_MID")),_xll.BDP($C360, "DELTA_MID")," ")</f>
        <v/>
      </c>
      <c r="O360" s="7">
        <f>IF(ISNUMBER(N360),_xll.BDP($C360, "OPT_UNDL_TICKER"),"")</f>
        <v/>
      </c>
      <c r="P360" s="8">
        <f>IF(ISNUMBER(N360),_xll.BDP($C360, "OPT_UNDL_PX")," ")</f>
        <v/>
      </c>
      <c r="Q360" s="7">
        <f>IF(ISNUMBER(N360),+G360*_xll.BDP($C360, "PX_POS_MULT_FACTOR")*P360/K360," ")</f>
        <v/>
      </c>
      <c r="R360" s="8">
        <f>IF(OR($A360="TUA",$A360="TYA"),"",IF(ISNUMBER(_xll.BDP($C360,"DUR_ADJ_OAS_MID")),_xll.BDP($C360,"DUR_ADJ_OAS_MID"),IF(ISNUMBER(_xll.BDP($E360&amp;" ISIN","DUR_ADJ_OAS_MID")),_xll.BDP($E360&amp;" ISIN","DUR_ADJ_OAS_MID")," ")))</f>
        <v/>
      </c>
      <c r="S360" s="7">
        <f>IF(ISNUMBER(N360),Q360*N360,IF(ISNUMBER(R360),J360*R360," "))</f>
        <v/>
      </c>
      <c r="T360" t="inlineStr">
        <is>
          <t>71654QDP4</t>
        </is>
      </c>
      <c r="U360" t="inlineStr">
        <is>
          <t>Bond</t>
        </is>
      </c>
      <c r="AG360" s="6" t="n">
        <v>26.43372567</v>
      </c>
    </row>
    <row r="361">
      <c r="A361" t="inlineStr">
        <is>
          <t>GAEM</t>
        </is>
      </c>
      <c r="B361" t="inlineStr">
        <is>
          <t>PLUSPETROL S A 8.5 30MAY32 144A</t>
        </is>
      </c>
      <c r="C361" t="inlineStr">
        <is>
          <t>72942BAA3</t>
        </is>
      </c>
      <c r="D361" t="inlineStr">
        <is>
          <t>BTJZ8Y8</t>
        </is>
      </c>
      <c r="E361" t="inlineStr">
        <is>
          <t>US72942BAA35</t>
        </is>
      </c>
      <c r="F361" t="inlineStr">
        <is>
          <t>72942BAA3</t>
        </is>
      </c>
      <c r="G361" s="1" t="n">
        <v>200000</v>
      </c>
      <c r="H361" s="1" t="n">
        <v>102.57326</v>
      </c>
      <c r="I361" s="2" t="n">
        <v>205146.52</v>
      </c>
      <c r="J361" s="3" t="n">
        <v>0.00485049</v>
      </c>
      <c r="K361" s="4" t="n">
        <v>42286381.1489717</v>
      </c>
      <c r="L361" s="5" t="n">
        <v>1600001</v>
      </c>
      <c r="M361" s="6" t="n">
        <v>26.4289717</v>
      </c>
      <c r="N361" s="7">
        <f>IF(ISNUMBER(_xll.BDP($C361, "DELTA_MID")),_xll.BDP($C361, "DELTA_MID")," ")</f>
        <v/>
      </c>
      <c r="O361" s="7">
        <f>IF(ISNUMBER(N361),_xll.BDP($C361, "OPT_UNDL_TICKER"),"")</f>
        <v/>
      </c>
      <c r="P361" s="8">
        <f>IF(ISNUMBER(N361),_xll.BDP($C361, "OPT_UNDL_PX")," ")</f>
        <v/>
      </c>
      <c r="Q361" s="7">
        <f>IF(ISNUMBER(N361),+G361*_xll.BDP($C361, "PX_POS_MULT_FACTOR")*P361/K361," ")</f>
        <v/>
      </c>
      <c r="R361" s="8">
        <f>IF(OR($A361="TUA",$A361="TYA"),"",IF(ISNUMBER(_xll.BDP($C361,"DUR_ADJ_OAS_MID")),_xll.BDP($C361,"DUR_ADJ_OAS_MID"),IF(ISNUMBER(_xll.BDP($E361&amp;" ISIN","DUR_ADJ_OAS_MID")),_xll.BDP($E361&amp;" ISIN","DUR_ADJ_OAS_MID")," ")))</f>
        <v/>
      </c>
      <c r="S361" s="7">
        <f>IF(ISNUMBER(N361),Q361*N361,IF(ISNUMBER(R361),J361*R361," "))</f>
        <v/>
      </c>
      <c r="T361" t="inlineStr">
        <is>
          <t>72942BAA3</t>
        </is>
      </c>
      <c r="U361" t="inlineStr">
        <is>
          <t>Bond</t>
        </is>
      </c>
      <c r="AG361" s="6" t="n">
        <v>26.43372567</v>
      </c>
    </row>
    <row r="362">
      <c r="A362" t="inlineStr">
        <is>
          <t>GAEM</t>
        </is>
      </c>
      <c r="B362" t="inlineStr">
        <is>
          <t>PLUSPETROL S A 7.55 30SEP37 144A</t>
        </is>
      </c>
      <c r="C362" t="inlineStr">
        <is>
          <t>72942BAC9</t>
        </is>
      </c>
      <c r="D362" t="inlineStr">
        <is>
          <t>9ABN8ES</t>
        </is>
      </c>
      <c r="E362" t="inlineStr">
        <is>
          <t>US72942BAC90</t>
        </is>
      </c>
      <c r="F362" t="inlineStr">
        <is>
          <t>72942BAC9</t>
        </is>
      </c>
      <c r="G362" s="1" t="n">
        <v>500000</v>
      </c>
      <c r="H362" s="1" t="n">
        <v>97.1275</v>
      </c>
      <c r="I362" s="2" t="n">
        <v>485637.5</v>
      </c>
      <c r="J362" s="3" t="n">
        <v>0.01148242</v>
      </c>
      <c r="K362" s="4" t="n">
        <v>42286381.1489717</v>
      </c>
      <c r="L362" s="5" t="n">
        <v>1600001</v>
      </c>
      <c r="M362" s="6" t="n">
        <v>26.4289717</v>
      </c>
      <c r="N362" s="7">
        <f>IF(ISNUMBER(_xll.BDP($C362, "DELTA_MID")),_xll.BDP($C362, "DELTA_MID")," ")</f>
        <v/>
      </c>
      <c r="O362" s="7">
        <f>IF(ISNUMBER(N362),_xll.BDP($C362, "OPT_UNDL_TICKER"),"")</f>
        <v/>
      </c>
      <c r="P362" s="8">
        <f>IF(ISNUMBER(N362),_xll.BDP($C362, "OPT_UNDL_PX")," ")</f>
        <v/>
      </c>
      <c r="Q362" s="7">
        <f>IF(ISNUMBER(N362),+G362*_xll.BDP($C362, "PX_POS_MULT_FACTOR")*P362/K362," ")</f>
        <v/>
      </c>
      <c r="R362" s="8">
        <f>IF(OR($A362="TUA",$A362="TYA"),"",IF(ISNUMBER(_xll.BDP($C362,"DUR_ADJ_OAS_MID")),_xll.BDP($C362,"DUR_ADJ_OAS_MID"),IF(ISNUMBER(_xll.BDP($E362&amp;" ISIN","DUR_ADJ_OAS_MID")),_xll.BDP($E362&amp;" ISIN","DUR_ADJ_OAS_MID")," ")))</f>
        <v/>
      </c>
      <c r="S362" s="7">
        <f>IF(ISNUMBER(N362),Q362*N362,IF(ISNUMBER(R362),J362*R362," "))</f>
        <v/>
      </c>
      <c r="T362" t="inlineStr">
        <is>
          <t>72942BAC9</t>
        </is>
      </c>
      <c r="U362" t="inlineStr">
        <is>
          <t>Bond</t>
        </is>
      </c>
      <c r="AG362" s="6" t="n">
        <v>26.43372567</v>
      </c>
    </row>
    <row r="363">
      <c r="A363" t="inlineStr">
        <is>
          <t>GAEM</t>
        </is>
      </c>
      <c r="B363" t="inlineStr">
        <is>
          <t>SIERRACOL ENERGY A 9.0 14NOV30 144A</t>
        </is>
      </c>
      <c r="C363" t="inlineStr">
        <is>
          <t>82653NAA5</t>
        </is>
      </c>
      <c r="D363" t="inlineStr">
        <is>
          <t>BSD5PP7</t>
        </is>
      </c>
      <c r="E363" t="inlineStr">
        <is>
          <t>US82653NAA54</t>
        </is>
      </c>
      <c r="F363" t="inlineStr">
        <is>
          <t>82653NAA5</t>
        </is>
      </c>
      <c r="G363" s="1" t="n">
        <v>200000</v>
      </c>
      <c r="H363" s="1" t="n">
        <v>102.367</v>
      </c>
      <c r="I363" s="2" t="n">
        <v>204734</v>
      </c>
      <c r="J363" s="3" t="n">
        <v>0.00484074</v>
      </c>
      <c r="K363" s="4" t="n">
        <v>42286381.1489717</v>
      </c>
      <c r="L363" s="5" t="n">
        <v>1600001</v>
      </c>
      <c r="M363" s="6" t="n">
        <v>26.4289717</v>
      </c>
      <c r="N363" s="7">
        <f>IF(ISNUMBER(_xll.BDP($C363, "DELTA_MID")),_xll.BDP($C363, "DELTA_MID")," ")</f>
        <v/>
      </c>
      <c r="O363" s="7">
        <f>IF(ISNUMBER(N363),_xll.BDP($C363, "OPT_UNDL_TICKER"),"")</f>
        <v/>
      </c>
      <c r="P363" s="8">
        <f>IF(ISNUMBER(N363),_xll.BDP($C363, "OPT_UNDL_PX")," ")</f>
        <v/>
      </c>
      <c r="Q363" s="7">
        <f>IF(ISNUMBER(N363),+G363*_xll.BDP($C363, "PX_POS_MULT_FACTOR")*P363/K363," ")</f>
        <v/>
      </c>
      <c r="R363" s="8">
        <f>IF(OR($A363="TUA",$A363="TYA"),"",IF(ISNUMBER(_xll.BDP($C363,"DUR_ADJ_OAS_MID")),_xll.BDP($C363,"DUR_ADJ_OAS_MID"),IF(ISNUMBER(_xll.BDP($E363&amp;" ISIN","DUR_ADJ_OAS_MID")),_xll.BDP($E363&amp;" ISIN","DUR_ADJ_OAS_MID")," ")))</f>
        <v/>
      </c>
      <c r="S363" s="7">
        <f>IF(ISNUMBER(N363),Q363*N363,IF(ISNUMBER(R363),J363*R363," "))</f>
        <v/>
      </c>
      <c r="T363" t="inlineStr">
        <is>
          <t>82653NAA5</t>
        </is>
      </c>
      <c r="U363" t="inlineStr">
        <is>
          <t>Bond</t>
        </is>
      </c>
      <c r="AG363" s="6" t="n">
        <v>26.43372567</v>
      </c>
    </row>
    <row r="364">
      <c r="A364" t="inlineStr">
        <is>
          <t>GAEM</t>
        </is>
      </c>
      <c r="B364" t="inlineStr">
        <is>
          <t>TECPETROL S A 7.625 03NOV30 144A</t>
        </is>
      </c>
      <c r="C364" t="inlineStr">
        <is>
          <t>87876TAH7</t>
        </is>
      </c>
      <c r="D364" t="inlineStr">
        <is>
          <t>BS9B4Y1</t>
        </is>
      </c>
      <c r="E364" t="inlineStr">
        <is>
          <t>US87876TAH77</t>
        </is>
      </c>
      <c r="F364" t="inlineStr">
        <is>
          <t>87876TAH7</t>
        </is>
      </c>
      <c r="G364" s="1" t="n">
        <v>476000</v>
      </c>
      <c r="H364" s="1" t="n">
        <v>100.843</v>
      </c>
      <c r="I364" s="2" t="n">
        <v>480012.68</v>
      </c>
      <c r="J364" s="3" t="n">
        <v>0.01134943</v>
      </c>
      <c r="K364" s="4" t="n">
        <v>42286381.1489717</v>
      </c>
      <c r="L364" s="5" t="n">
        <v>1600001</v>
      </c>
      <c r="M364" s="6" t="n">
        <v>26.4289717</v>
      </c>
      <c r="N364" s="7">
        <f>IF(ISNUMBER(_xll.BDP($C364, "DELTA_MID")),_xll.BDP($C364, "DELTA_MID")," ")</f>
        <v/>
      </c>
      <c r="O364" s="7">
        <f>IF(ISNUMBER(N364),_xll.BDP($C364, "OPT_UNDL_TICKER"),"")</f>
        <v/>
      </c>
      <c r="P364" s="8">
        <f>IF(ISNUMBER(N364),_xll.BDP($C364, "OPT_UNDL_PX")," ")</f>
        <v/>
      </c>
      <c r="Q364" s="7">
        <f>IF(ISNUMBER(N364),+G364*_xll.BDP($C364, "PX_POS_MULT_FACTOR")*P364/K364," ")</f>
        <v/>
      </c>
      <c r="R364" s="8">
        <f>IF(OR($A364="TUA",$A364="TYA"),"",IF(ISNUMBER(_xll.BDP($C364,"DUR_ADJ_OAS_MID")),_xll.BDP($C364,"DUR_ADJ_OAS_MID"),IF(ISNUMBER(_xll.BDP($E364&amp;" ISIN","DUR_ADJ_OAS_MID")),_xll.BDP($E364&amp;" ISIN","DUR_ADJ_OAS_MID")," ")))</f>
        <v/>
      </c>
      <c r="S364" s="7">
        <f>IF(ISNUMBER(N364),Q364*N364,IF(ISNUMBER(R364),J364*R364," "))</f>
        <v/>
      </c>
      <c r="T364" t="inlineStr">
        <is>
          <t>87876TAH7</t>
        </is>
      </c>
      <c r="U364" t="inlineStr">
        <is>
          <t>Bond</t>
        </is>
      </c>
      <c r="AG364" s="6" t="n">
        <v>26.43372567</v>
      </c>
    </row>
    <row r="365">
      <c r="A365" t="inlineStr">
        <is>
          <t>GAEM</t>
        </is>
      </c>
      <c r="B365" t="inlineStr">
        <is>
          <t>TELECOM ARGENTINA 9.25 28MAY33 144A</t>
        </is>
      </c>
      <c r="C365" t="inlineStr">
        <is>
          <t>879273AV2</t>
        </is>
      </c>
      <c r="D365" t="inlineStr">
        <is>
          <t>BNSP740</t>
        </is>
      </c>
      <c r="E365" t="inlineStr">
        <is>
          <t>US879273AV26</t>
        </is>
      </c>
      <c r="F365" t="inlineStr">
        <is>
          <t>879273AV2</t>
        </is>
      </c>
      <c r="G365" s="1" t="n">
        <v>200000</v>
      </c>
      <c r="H365" s="1" t="n">
        <v>105.6835</v>
      </c>
      <c r="I365" s="2" t="n">
        <v>211367</v>
      </c>
      <c r="J365" s="3" t="n">
        <v>0.00499757</v>
      </c>
      <c r="K365" s="4" t="n">
        <v>42286381.1489717</v>
      </c>
      <c r="L365" s="5" t="n">
        <v>1600001</v>
      </c>
      <c r="M365" s="6" t="n">
        <v>26.4289717</v>
      </c>
      <c r="N365" s="7">
        <f>IF(ISNUMBER(_xll.BDP($C365, "DELTA_MID")),_xll.BDP($C365, "DELTA_MID")," ")</f>
        <v/>
      </c>
      <c r="O365" s="7">
        <f>IF(ISNUMBER(N365),_xll.BDP($C365, "OPT_UNDL_TICKER"),"")</f>
        <v/>
      </c>
      <c r="P365" s="8">
        <f>IF(ISNUMBER(N365),_xll.BDP($C365, "OPT_UNDL_PX")," ")</f>
        <v/>
      </c>
      <c r="Q365" s="7">
        <f>IF(ISNUMBER(N365),+G365*_xll.BDP($C365, "PX_POS_MULT_FACTOR")*P365/K365," ")</f>
        <v/>
      </c>
      <c r="R365" s="8">
        <f>IF(OR($A365="TUA",$A365="TYA"),"",IF(ISNUMBER(_xll.BDP($C365,"DUR_ADJ_OAS_MID")),_xll.BDP($C365,"DUR_ADJ_OAS_MID"),IF(ISNUMBER(_xll.BDP($E365&amp;" ISIN","DUR_ADJ_OAS_MID")),_xll.BDP($E365&amp;" ISIN","DUR_ADJ_OAS_MID")," ")))</f>
        <v/>
      </c>
      <c r="S365" s="7">
        <f>IF(ISNUMBER(N365),Q365*N365,IF(ISNUMBER(R365),J365*R365," "))</f>
        <v/>
      </c>
      <c r="T365" t="inlineStr">
        <is>
          <t>879273AV2</t>
        </is>
      </c>
      <c r="U365" t="inlineStr">
        <is>
          <t>Bond</t>
        </is>
      </c>
      <c r="AG365" s="6" t="n">
        <v>26.43372567</v>
      </c>
    </row>
    <row r="366">
      <c r="A366" t="inlineStr">
        <is>
          <t>GAEM</t>
        </is>
      </c>
      <c r="B366" t="inlineStr">
        <is>
          <t>UNITED MEXICAN STS 6.338 04MAY53</t>
        </is>
      </c>
      <c r="C366" t="inlineStr">
        <is>
          <t>91087BAX8</t>
        </is>
      </c>
      <c r="D366" t="inlineStr">
        <is>
          <t>BMWJJL2</t>
        </is>
      </c>
      <c r="E366" t="inlineStr">
        <is>
          <t>US91087BAX82</t>
        </is>
      </c>
      <c r="F366" t="inlineStr">
        <is>
          <t>91087BAX8</t>
        </is>
      </c>
      <c r="G366" s="1" t="n">
        <v>900000</v>
      </c>
      <c r="H366" s="1" t="n">
        <v>88.624</v>
      </c>
      <c r="I366" s="2" t="n">
        <v>797616</v>
      </c>
      <c r="J366" s="3" t="n">
        <v>0.01885885</v>
      </c>
      <c r="K366" s="4" t="n">
        <v>42286381.1489717</v>
      </c>
      <c r="L366" s="5" t="n">
        <v>1600001</v>
      </c>
      <c r="M366" s="6" t="n">
        <v>26.4289717</v>
      </c>
      <c r="N366" s="7">
        <f>IF(ISNUMBER(_xll.BDP($C366, "DELTA_MID")),_xll.BDP($C366, "DELTA_MID")," ")</f>
        <v/>
      </c>
      <c r="O366" s="7">
        <f>IF(ISNUMBER(N366),_xll.BDP($C366, "OPT_UNDL_TICKER"),"")</f>
        <v/>
      </c>
      <c r="P366" s="8">
        <f>IF(ISNUMBER(N366),_xll.BDP($C366, "OPT_UNDL_PX")," ")</f>
        <v/>
      </c>
      <c r="Q366" s="7">
        <f>IF(ISNUMBER(N366),+G366*_xll.BDP($C366, "PX_POS_MULT_FACTOR")*P366/K366," ")</f>
        <v/>
      </c>
      <c r="R366" s="8">
        <f>IF(OR($A366="TUA",$A366="TYA"),"",IF(ISNUMBER(_xll.BDP($C366,"DUR_ADJ_OAS_MID")),_xll.BDP($C366,"DUR_ADJ_OAS_MID"),IF(ISNUMBER(_xll.BDP($E366&amp;" ISIN","DUR_ADJ_OAS_MID")),_xll.BDP($E366&amp;" ISIN","DUR_ADJ_OAS_MID")," ")))</f>
        <v/>
      </c>
      <c r="S366" s="7">
        <f>IF(ISNUMBER(N366),Q366*N366,IF(ISNUMBER(R366),J366*R366," "))</f>
        <v/>
      </c>
      <c r="T366" t="inlineStr">
        <is>
          <t>91087BAX8</t>
        </is>
      </c>
      <c r="U366" t="inlineStr">
        <is>
          <t>Bond</t>
        </is>
      </c>
      <c r="AG366" s="6" t="n">
        <v>26.43372567</v>
      </c>
    </row>
    <row r="367">
      <c r="A367" t="inlineStr">
        <is>
          <t>GAEM</t>
        </is>
      </c>
      <c r="B367" t="inlineStr">
        <is>
          <t>UNITED MEXICAN STS 6.125 09FEB38</t>
        </is>
      </c>
      <c r="C367" t="inlineStr">
        <is>
          <t>91087BBR0</t>
        </is>
      </c>
      <c r="D367" t="inlineStr">
        <is>
          <t>BTZBRW1</t>
        </is>
      </c>
      <c r="E367" t="inlineStr">
        <is>
          <t>US91087BBR06</t>
        </is>
      </c>
      <c r="F367" t="inlineStr">
        <is>
          <t>91087BBR0</t>
        </is>
      </c>
      <c r="G367" s="1" t="n">
        <v>1200000</v>
      </c>
      <c r="H367" s="1" t="n">
        <v>94.139</v>
      </c>
      <c r="I367" s="2" t="n">
        <v>1129668</v>
      </c>
      <c r="J367" s="3" t="n">
        <v>0.0267099</v>
      </c>
      <c r="K367" s="4" t="n">
        <v>42286381.1489717</v>
      </c>
      <c r="L367" s="5" t="n">
        <v>1600001</v>
      </c>
      <c r="M367" s="6" t="n">
        <v>26.4289717</v>
      </c>
      <c r="N367" s="7">
        <f>IF(ISNUMBER(_xll.BDP($C367, "DELTA_MID")),_xll.BDP($C367, "DELTA_MID")," ")</f>
        <v/>
      </c>
      <c r="O367" s="7">
        <f>IF(ISNUMBER(N367),_xll.BDP($C367, "OPT_UNDL_TICKER"),"")</f>
        <v/>
      </c>
      <c r="P367" s="8">
        <f>IF(ISNUMBER(N367),_xll.BDP($C367, "OPT_UNDL_PX")," ")</f>
        <v/>
      </c>
      <c r="Q367" s="7">
        <f>IF(ISNUMBER(N367),+G367*_xll.BDP($C367, "PX_POS_MULT_FACTOR")*P367/K367," ")</f>
        <v/>
      </c>
      <c r="R367" s="8">
        <f>IF(OR($A367="TUA",$A367="TYA"),"",IF(ISNUMBER(_xll.BDP($C367,"DUR_ADJ_OAS_MID")),_xll.BDP($C367,"DUR_ADJ_OAS_MID"),IF(ISNUMBER(_xll.BDP($E367&amp;" ISIN","DUR_ADJ_OAS_MID")),_xll.BDP($E367&amp;" ISIN","DUR_ADJ_OAS_MID")," ")))</f>
        <v/>
      </c>
      <c r="S367" s="7">
        <f>IF(ISNUMBER(N367),Q367*N367,IF(ISNUMBER(R367),J367*R367," "))</f>
        <v/>
      </c>
      <c r="T367" t="inlineStr">
        <is>
          <t>91087BBR0</t>
        </is>
      </c>
      <c r="U367" t="inlineStr">
        <is>
          <t>Bond</t>
        </is>
      </c>
      <c r="AG367" s="6" t="n">
        <v>26.43372567</v>
      </c>
    </row>
    <row r="368">
      <c r="A368" t="inlineStr">
        <is>
          <t>GAEM</t>
        </is>
      </c>
      <c r="B368" t="inlineStr">
        <is>
          <t>VISTA ENERGY ARG 7.875 08APR38 144A</t>
        </is>
      </c>
      <c r="C368" t="inlineStr">
        <is>
          <t>92841RAC4</t>
        </is>
      </c>
      <c r="D368" t="inlineStr">
        <is>
          <t>BTWQV49</t>
        </is>
      </c>
      <c r="E368" t="inlineStr">
        <is>
          <t>US92841RAC43</t>
        </is>
      </c>
      <c r="F368" t="inlineStr">
        <is>
          <t>92841RAC4</t>
        </is>
      </c>
      <c r="G368" s="1" t="n">
        <v>100000</v>
      </c>
      <c r="H368" s="1" t="n">
        <v>99.125</v>
      </c>
      <c r="I368" s="2" t="n">
        <v>99125</v>
      </c>
      <c r="J368" s="3" t="n">
        <v>0.00234371</v>
      </c>
      <c r="K368" s="4" t="n">
        <v>42286381.1489717</v>
      </c>
      <c r="L368" s="5" t="n">
        <v>1600001</v>
      </c>
      <c r="M368" s="6" t="n">
        <v>26.4289717</v>
      </c>
      <c r="N368" s="7">
        <f>IF(ISNUMBER(_xll.BDP($C368, "DELTA_MID")),_xll.BDP($C368, "DELTA_MID")," ")</f>
        <v/>
      </c>
      <c r="O368" s="7">
        <f>IF(ISNUMBER(N368),_xll.BDP($C368, "OPT_UNDL_TICKER"),"")</f>
        <v/>
      </c>
      <c r="P368" s="8">
        <f>IF(ISNUMBER(N368),_xll.BDP($C368, "OPT_UNDL_PX")," ")</f>
        <v/>
      </c>
      <c r="Q368" s="7">
        <f>IF(ISNUMBER(N368),+G368*_xll.BDP($C368, "PX_POS_MULT_FACTOR")*P368/K368," ")</f>
        <v/>
      </c>
      <c r="R368" s="8">
        <f>IF(OR($A368="TUA",$A368="TYA"),"",IF(ISNUMBER(_xll.BDP($C368,"DUR_ADJ_OAS_MID")),_xll.BDP($C368,"DUR_ADJ_OAS_MID"),IF(ISNUMBER(_xll.BDP($E368&amp;" ISIN","DUR_ADJ_OAS_MID")),_xll.BDP($E368&amp;" ISIN","DUR_ADJ_OAS_MID")," ")))</f>
        <v/>
      </c>
      <c r="S368" s="7">
        <f>IF(ISNUMBER(N368),Q368*N368,IF(ISNUMBER(R368),J368*R368," "))</f>
        <v/>
      </c>
      <c r="T368" t="inlineStr">
        <is>
          <t>92841RAC4</t>
        </is>
      </c>
      <c r="U368" t="inlineStr">
        <is>
          <t>Bond</t>
        </is>
      </c>
      <c r="AG368" s="6" t="n">
        <v>26.43372567</v>
      </c>
    </row>
    <row r="369">
      <c r="A369" t="inlineStr">
        <is>
          <t>GAEM</t>
        </is>
      </c>
      <c r="B369" t="inlineStr">
        <is>
          <t>VOLCAN COMPANIA MI 8.5 28OCT32 144A</t>
        </is>
      </c>
      <c r="C369" t="inlineStr">
        <is>
          <t>92863UAD8</t>
        </is>
      </c>
      <c r="D369" t="inlineStr">
        <is>
          <t>BQ3R8V6</t>
        </is>
      </c>
      <c r="E369" t="inlineStr">
        <is>
          <t>US92863UAD81</t>
        </is>
      </c>
      <c r="F369" t="inlineStr">
        <is>
          <t>92863UAD8</t>
        </is>
      </c>
      <c r="G369" s="1" t="n">
        <v>500000</v>
      </c>
      <c r="H369" s="1" t="n">
        <v>103.824</v>
      </c>
      <c r="I369" s="2" t="n">
        <v>519120</v>
      </c>
      <c r="J369" s="3" t="n">
        <v>0.01227409</v>
      </c>
      <c r="K369" s="4" t="n">
        <v>42286381.1489717</v>
      </c>
      <c r="L369" s="5" t="n">
        <v>1600001</v>
      </c>
      <c r="M369" s="6" t="n">
        <v>26.4289717</v>
      </c>
      <c r="N369" s="7">
        <f>IF(ISNUMBER(_xll.BDP($C369, "DELTA_MID")),_xll.BDP($C369, "DELTA_MID")," ")</f>
        <v/>
      </c>
      <c r="O369" s="7">
        <f>IF(ISNUMBER(N369),_xll.BDP($C369, "OPT_UNDL_TICKER"),"")</f>
        <v/>
      </c>
      <c r="P369" s="8">
        <f>IF(ISNUMBER(N369),_xll.BDP($C369, "OPT_UNDL_PX")," ")</f>
        <v/>
      </c>
      <c r="Q369" s="7">
        <f>IF(ISNUMBER(N369),+G369*_xll.BDP($C369, "PX_POS_MULT_FACTOR")*P369/K369," ")</f>
        <v/>
      </c>
      <c r="R369" s="8">
        <f>IF(OR($A369="TUA",$A369="TYA"),"",IF(ISNUMBER(_xll.BDP($C369,"DUR_ADJ_OAS_MID")),_xll.BDP($C369,"DUR_ADJ_OAS_MID"),IF(ISNUMBER(_xll.BDP($E369&amp;" ISIN","DUR_ADJ_OAS_MID")),_xll.BDP($E369&amp;" ISIN","DUR_ADJ_OAS_MID")," ")))</f>
        <v/>
      </c>
      <c r="S369" s="7">
        <f>IF(ISNUMBER(N369),Q369*N369,IF(ISNUMBER(R369),J369*R369," "))</f>
        <v/>
      </c>
      <c r="T369" t="inlineStr">
        <is>
          <t>92863UAD8</t>
        </is>
      </c>
      <c r="U369" t="inlineStr">
        <is>
          <t>Bond</t>
        </is>
      </c>
      <c r="AG369" s="6" t="n">
        <v>26.43372567</v>
      </c>
    </row>
    <row r="370">
      <c r="A370" t="inlineStr">
        <is>
          <t>GAEM</t>
        </is>
      </c>
      <c r="B370" t="inlineStr">
        <is>
          <t>YPF SOCIEDAD ANON 7.55 18JUN35 144A</t>
        </is>
      </c>
      <c r="C370" t="inlineStr">
        <is>
          <t>984245BC3</t>
        </is>
      </c>
      <c r="D370" t="inlineStr">
        <is>
          <t>BVMPWC5</t>
        </is>
      </c>
      <c r="E370" t="inlineStr">
        <is>
          <t>US984245BC39</t>
        </is>
      </c>
      <c r="F370" t="inlineStr">
        <is>
          <t>984245BC3</t>
        </is>
      </c>
      <c r="G370" s="1" t="n">
        <v>500000</v>
      </c>
      <c r="H370" s="1" t="n">
        <v>97.325</v>
      </c>
      <c r="I370" s="2" t="n">
        <v>486625</v>
      </c>
      <c r="J370" s="3" t="n">
        <v>0.01150577</v>
      </c>
      <c r="K370" s="4" t="n">
        <v>42286381.1489717</v>
      </c>
      <c r="L370" s="5" t="n">
        <v>1600001</v>
      </c>
      <c r="M370" s="6" t="n">
        <v>26.4289717</v>
      </c>
      <c r="N370" s="7">
        <f>IF(ISNUMBER(_xll.BDP($C370, "DELTA_MID")),_xll.BDP($C370, "DELTA_MID")," ")</f>
        <v/>
      </c>
      <c r="O370" s="7">
        <f>IF(ISNUMBER(N370),_xll.BDP($C370, "OPT_UNDL_TICKER"),"")</f>
        <v/>
      </c>
      <c r="P370" s="8">
        <f>IF(ISNUMBER(N370),_xll.BDP($C370, "OPT_UNDL_PX")," ")</f>
        <v/>
      </c>
      <c r="Q370" s="7">
        <f>IF(ISNUMBER(N370),+G370*_xll.BDP($C370, "PX_POS_MULT_FACTOR")*P370/K370," ")</f>
        <v/>
      </c>
      <c r="R370" s="8">
        <f>IF(OR($A370="TUA",$A370="TYA"),"",IF(ISNUMBER(_xll.BDP($C370,"DUR_ADJ_OAS_MID")),_xll.BDP($C370,"DUR_ADJ_OAS_MID"),IF(ISNUMBER(_xll.BDP($E370&amp;" ISIN","DUR_ADJ_OAS_MID")),_xll.BDP($E370&amp;" ISIN","DUR_ADJ_OAS_MID")," ")))</f>
        <v/>
      </c>
      <c r="S370" s="7">
        <f>IF(ISNUMBER(N370),Q370*N370,IF(ISNUMBER(R370),J370*R370," "))</f>
        <v/>
      </c>
      <c r="T370" t="inlineStr">
        <is>
          <t>984245BC3</t>
        </is>
      </c>
      <c r="U370" t="inlineStr">
        <is>
          <t>Bond</t>
        </is>
      </c>
      <c r="AG370" s="6" t="n">
        <v>26.43372567</v>
      </c>
    </row>
    <row r="371">
      <c r="A371" t="inlineStr">
        <is>
          <t>GAEM</t>
        </is>
      </c>
      <c r="B371" t="inlineStr">
        <is>
          <t>LD CELULOSE INTERNATIO 7.95 26JAN32</t>
        </is>
      </c>
      <c r="C371" t="inlineStr">
        <is>
          <t>A4S42PAA3</t>
        </is>
      </c>
      <c r="D371" t="inlineStr">
        <is>
          <t>BRV47Y2</t>
        </is>
      </c>
      <c r="E371" t="inlineStr">
        <is>
          <t>USA4S42PAA32</t>
        </is>
      </c>
      <c r="F371" t="inlineStr">
        <is>
          <t>A4S42PAA3</t>
        </is>
      </c>
      <c r="G371" s="1" t="n">
        <v>250000</v>
      </c>
      <c r="H371" s="1" t="n">
        <v>103.7262</v>
      </c>
      <c r="I371" s="2" t="n">
        <v>259315.5</v>
      </c>
      <c r="J371" s="3" t="n">
        <v>0.00613126</v>
      </c>
      <c r="K371" s="4" t="n">
        <v>42286381.1489717</v>
      </c>
      <c r="L371" s="5" t="n">
        <v>1600001</v>
      </c>
      <c r="M371" s="6" t="n">
        <v>26.4289717</v>
      </c>
      <c r="N371" s="7">
        <f>IF(ISNUMBER(_xll.BDP($C371, "DELTA_MID")),_xll.BDP($C371, "DELTA_MID")," ")</f>
        <v/>
      </c>
      <c r="O371" s="7">
        <f>IF(ISNUMBER(N371),_xll.BDP($C371, "OPT_UNDL_TICKER"),"")</f>
        <v/>
      </c>
      <c r="P371" s="8">
        <f>IF(ISNUMBER(N371),_xll.BDP($C371, "OPT_UNDL_PX")," ")</f>
        <v/>
      </c>
      <c r="Q371" s="7">
        <f>IF(ISNUMBER(N371),+G371*_xll.BDP($C371, "PX_POS_MULT_FACTOR")*P371/K371," ")</f>
        <v/>
      </c>
      <c r="R371" s="8">
        <f>IF(OR($A371="TUA",$A371="TYA"),"",IF(ISNUMBER(_xll.BDP($C371,"DUR_ADJ_OAS_MID")),_xll.BDP($C371,"DUR_ADJ_OAS_MID"),IF(ISNUMBER(_xll.BDP($E371&amp;" ISIN","DUR_ADJ_OAS_MID")),_xll.BDP($E371&amp;" ISIN","DUR_ADJ_OAS_MID")," ")))</f>
        <v/>
      </c>
      <c r="S371" s="7">
        <f>IF(ISNUMBER(N371),Q371*N371,IF(ISNUMBER(R371),J371*R371," "))</f>
        <v/>
      </c>
      <c r="T371" t="inlineStr">
        <is>
          <t>A4S42PAA3</t>
        </is>
      </c>
      <c r="U371" t="inlineStr">
        <is>
          <t>Bond</t>
        </is>
      </c>
      <c r="AG371" s="6" t="n">
        <v>26.43372567</v>
      </c>
    </row>
    <row r="372">
      <c r="A372" t="inlineStr">
        <is>
          <t>GAEM</t>
        </is>
      </c>
      <c r="B372" t="inlineStr">
        <is>
          <t>AVIANCA MIDCO 2 PLC 9.5 28JAN31</t>
        </is>
      </c>
      <c r="C372" t="inlineStr">
        <is>
          <t>G2957NAD3</t>
        </is>
      </c>
      <c r="D372" t="inlineStr">
        <is>
          <t>BSSBT69</t>
        </is>
      </c>
      <c r="E372" t="inlineStr">
        <is>
          <t>USG2957NAD33</t>
        </is>
      </c>
      <c r="F372" t="inlineStr">
        <is>
          <t>G2957NAD3</t>
        </is>
      </c>
      <c r="G372" s="1" t="n">
        <v>250000</v>
      </c>
      <c r="H372" s="1" t="n">
        <v>84.25</v>
      </c>
      <c r="I372" s="2" t="n">
        <v>210625</v>
      </c>
      <c r="J372" s="3" t="n">
        <v>0.00498002</v>
      </c>
      <c r="K372" s="4" t="n">
        <v>42286381.1489717</v>
      </c>
      <c r="L372" s="5" t="n">
        <v>1600001</v>
      </c>
      <c r="M372" s="6" t="n">
        <v>26.4289717</v>
      </c>
      <c r="N372" s="7">
        <f>IF(ISNUMBER(_xll.BDP($C372, "DELTA_MID")),_xll.BDP($C372, "DELTA_MID")," ")</f>
        <v/>
      </c>
      <c r="O372" s="7">
        <f>IF(ISNUMBER(N372),_xll.BDP($C372, "OPT_UNDL_TICKER"),"")</f>
        <v/>
      </c>
      <c r="P372" s="8">
        <f>IF(ISNUMBER(N372),_xll.BDP($C372, "OPT_UNDL_PX")," ")</f>
        <v/>
      </c>
      <c r="Q372" s="7">
        <f>IF(ISNUMBER(N372),+G372*_xll.BDP($C372, "PX_POS_MULT_FACTOR")*P372/K372," ")</f>
        <v/>
      </c>
      <c r="R372" s="8">
        <f>IF(OR($A372="TUA",$A372="TYA"),"",IF(ISNUMBER(_xll.BDP($C372,"DUR_ADJ_OAS_MID")),_xll.BDP($C372,"DUR_ADJ_OAS_MID"),IF(ISNUMBER(_xll.BDP($E372&amp;" ISIN","DUR_ADJ_OAS_MID")),_xll.BDP($E372&amp;" ISIN","DUR_ADJ_OAS_MID")," ")))</f>
        <v/>
      </c>
      <c r="S372" s="7">
        <f>IF(ISNUMBER(N372),Q372*N372,IF(ISNUMBER(R372),J372*R372," "))</f>
        <v/>
      </c>
      <c r="T372" t="inlineStr">
        <is>
          <t>G2957NAD3</t>
        </is>
      </c>
      <c r="U372" t="inlineStr">
        <is>
          <t>Bond</t>
        </is>
      </c>
      <c r="AG372" s="6" t="n">
        <v>26.43372567</v>
      </c>
    </row>
    <row r="373">
      <c r="A373" t="inlineStr">
        <is>
          <t>GAEM</t>
        </is>
      </c>
      <c r="B373" t="inlineStr">
        <is>
          <t>KINGSTON AIRPORT REVEN 6.75 15DEC36</t>
        </is>
      </c>
      <c r="C373" t="inlineStr">
        <is>
          <t>G5265VAA1</t>
        </is>
      </c>
      <c r="D373" t="inlineStr">
        <is>
          <t>BL54JB7</t>
        </is>
      </c>
      <c r="E373" t="inlineStr">
        <is>
          <t>USG5265VAA10</t>
        </is>
      </c>
      <c r="F373" t="inlineStr">
        <is>
          <t>G5265VAA1</t>
        </is>
      </c>
      <c r="G373" s="1" t="n">
        <v>259731.46</v>
      </c>
      <c r="H373" s="1" t="n">
        <v>98</v>
      </c>
      <c r="I373" s="2" t="n">
        <v>254536.83</v>
      </c>
      <c r="J373" s="3" t="n">
        <v>0.00601827</v>
      </c>
      <c r="K373" s="4" t="n">
        <v>42286381.1489717</v>
      </c>
      <c r="L373" s="5" t="n">
        <v>1600001</v>
      </c>
      <c r="M373" s="6" t="n">
        <v>26.4289717</v>
      </c>
      <c r="N373" s="7">
        <f>IF(ISNUMBER(_xll.BDP($C373, "DELTA_MID")),_xll.BDP($C373, "DELTA_MID")," ")</f>
        <v/>
      </c>
      <c r="O373" s="7">
        <f>IF(ISNUMBER(N373),_xll.BDP($C373, "OPT_UNDL_TICKER"),"")</f>
        <v/>
      </c>
      <c r="P373" s="8">
        <f>IF(ISNUMBER(N373),_xll.BDP($C373, "OPT_UNDL_PX")," ")</f>
        <v/>
      </c>
      <c r="Q373" s="7">
        <f>IF(ISNUMBER(N373),+G373*_xll.BDP($C373, "PX_POS_MULT_FACTOR")*P373/K373," ")</f>
        <v/>
      </c>
      <c r="R373" s="8">
        <f>IF(OR($A373="TUA",$A373="TYA"),"",IF(ISNUMBER(_xll.BDP($C373,"DUR_ADJ_OAS_MID")),_xll.BDP($C373,"DUR_ADJ_OAS_MID"),IF(ISNUMBER(_xll.BDP($E373&amp;" ISIN","DUR_ADJ_OAS_MID")),_xll.BDP($E373&amp;" ISIN","DUR_ADJ_OAS_MID")," ")))</f>
        <v/>
      </c>
      <c r="S373" s="7">
        <f>IF(ISNUMBER(N373),Q373*N373,IF(ISNUMBER(R373),J373*R373," "))</f>
        <v/>
      </c>
      <c r="T373" t="inlineStr">
        <is>
          <t>G5265VAA1</t>
        </is>
      </c>
      <c r="U373" t="inlineStr">
        <is>
          <t>Bond</t>
        </is>
      </c>
      <c r="AG373" s="6" t="n">
        <v>26.43372567</v>
      </c>
    </row>
    <row r="374">
      <c r="A374" t="inlineStr">
        <is>
          <t>GAEM</t>
        </is>
      </c>
      <c r="B374" t="inlineStr">
        <is>
          <t>SAAVI ENERGIA SARL 8.875 10FEB35</t>
        </is>
      </c>
      <c r="C374" t="inlineStr">
        <is>
          <t>L02668AA6</t>
        </is>
      </c>
      <c r="D374" t="inlineStr">
        <is>
          <t>BRXZWZ9</t>
        </is>
      </c>
      <c r="E374" t="inlineStr">
        <is>
          <t>USL02668AA66</t>
        </is>
      </c>
      <c r="F374" t="inlineStr">
        <is>
          <t>L02668AA6</t>
        </is>
      </c>
      <c r="G374" s="1" t="n">
        <v>400000</v>
      </c>
      <c r="H374" s="1" t="n">
        <v>107.725</v>
      </c>
      <c r="I374" s="2" t="n">
        <v>430900</v>
      </c>
      <c r="J374" s="3" t="n">
        <v>0.01018821</v>
      </c>
      <c r="K374" s="4" t="n">
        <v>42286381.1489717</v>
      </c>
      <c r="L374" s="5" t="n">
        <v>1600001</v>
      </c>
      <c r="M374" s="6" t="n">
        <v>26.4289717</v>
      </c>
      <c r="N374" s="7">
        <f>IF(ISNUMBER(_xll.BDP($C374, "DELTA_MID")),_xll.BDP($C374, "DELTA_MID")," ")</f>
        <v/>
      </c>
      <c r="O374" s="7">
        <f>IF(ISNUMBER(N374),_xll.BDP($C374, "OPT_UNDL_TICKER"),"")</f>
        <v/>
      </c>
      <c r="P374" s="8">
        <f>IF(ISNUMBER(N374),_xll.BDP($C374, "OPT_UNDL_PX")," ")</f>
        <v/>
      </c>
      <c r="Q374" s="7">
        <f>IF(ISNUMBER(N374),+G374*_xll.BDP($C374, "PX_POS_MULT_FACTOR")*P374/K374," ")</f>
        <v/>
      </c>
      <c r="R374" s="8">
        <f>IF(OR($A374="TUA",$A374="TYA"),"",IF(ISNUMBER(_xll.BDP($C374,"DUR_ADJ_OAS_MID")),_xll.BDP($C374,"DUR_ADJ_OAS_MID"),IF(ISNUMBER(_xll.BDP($E374&amp;" ISIN","DUR_ADJ_OAS_MID")),_xll.BDP($E374&amp;" ISIN","DUR_ADJ_OAS_MID")," ")))</f>
        <v/>
      </c>
      <c r="S374" s="7">
        <f>IF(ISNUMBER(N374),Q374*N374,IF(ISNUMBER(R374),J374*R374," "))</f>
        <v/>
      </c>
      <c r="T374" t="inlineStr">
        <is>
          <t>L02668AA6</t>
        </is>
      </c>
      <c r="U374" t="inlineStr">
        <is>
          <t>Bond</t>
        </is>
      </c>
      <c r="AG374" s="6" t="n">
        <v>26.43372567</v>
      </c>
    </row>
    <row r="375">
      <c r="A375" t="inlineStr">
        <is>
          <t>GAEM</t>
        </is>
      </c>
      <c r="B375" t="inlineStr">
        <is>
          <t>AUNA SA / ONCOSALUD SA 8.75 06NOV32</t>
        </is>
      </c>
      <c r="C375" t="inlineStr">
        <is>
          <t>L04168AA5</t>
        </is>
      </c>
      <c r="D375" t="inlineStr">
        <is>
          <t>BVSYBP2</t>
        </is>
      </c>
      <c r="E375" t="inlineStr">
        <is>
          <t>USL04168AA59</t>
        </is>
      </c>
      <c r="F375" t="inlineStr">
        <is>
          <t>L04168AA5</t>
        </is>
      </c>
      <c r="G375" s="1" t="n">
        <v>150000</v>
      </c>
      <c r="H375" s="1" t="n">
        <v>100.8225</v>
      </c>
      <c r="I375" s="2" t="n">
        <v>151233.75</v>
      </c>
      <c r="J375" s="3" t="n">
        <v>0.00357577</v>
      </c>
      <c r="K375" s="4" t="n">
        <v>42286381.1489717</v>
      </c>
      <c r="L375" s="5" t="n">
        <v>1600001</v>
      </c>
      <c r="M375" s="6" t="n">
        <v>26.4289717</v>
      </c>
      <c r="N375" s="7">
        <f>IF(ISNUMBER(_xll.BDP($C375, "DELTA_MID")),_xll.BDP($C375, "DELTA_MID")," ")</f>
        <v/>
      </c>
      <c r="O375" s="7">
        <f>IF(ISNUMBER(N375),_xll.BDP($C375, "OPT_UNDL_TICKER"),"")</f>
        <v/>
      </c>
      <c r="P375" s="8">
        <f>IF(ISNUMBER(N375),_xll.BDP($C375, "OPT_UNDL_PX")," ")</f>
        <v/>
      </c>
      <c r="Q375" s="7">
        <f>IF(ISNUMBER(N375),+G375*_xll.BDP($C375, "PX_POS_MULT_FACTOR")*P375/K375," ")</f>
        <v/>
      </c>
      <c r="R375" s="8">
        <f>IF(OR($A375="TUA",$A375="TYA"),"",IF(ISNUMBER(_xll.BDP($C375,"DUR_ADJ_OAS_MID")),_xll.BDP($C375,"DUR_ADJ_OAS_MID"),IF(ISNUMBER(_xll.BDP($E375&amp;" ISIN","DUR_ADJ_OAS_MID")),_xll.BDP($E375&amp;" ISIN","DUR_ADJ_OAS_MID")," ")))</f>
        <v/>
      </c>
      <c r="S375" s="7">
        <f>IF(ISNUMBER(N375),Q375*N375,IF(ISNUMBER(R375),J375*R375," "))</f>
        <v/>
      </c>
      <c r="T375" t="inlineStr">
        <is>
          <t>L04168AA5</t>
        </is>
      </c>
      <c r="U375" t="inlineStr">
        <is>
          <t>Bond</t>
        </is>
      </c>
      <c r="AG375" s="6" t="n">
        <v>26.43372567</v>
      </c>
    </row>
    <row r="376">
      <c r="A376" t="inlineStr">
        <is>
          <t>GAEM</t>
        </is>
      </c>
      <c r="B376" t="inlineStr">
        <is>
          <t>CSN RESOURCES SA 4.625 10JUN31</t>
        </is>
      </c>
      <c r="C376" t="inlineStr">
        <is>
          <t>L21779AJ9</t>
        </is>
      </c>
      <c r="D376" t="inlineStr">
        <is>
          <t>BMZ1DZ7</t>
        </is>
      </c>
      <c r="E376" t="inlineStr">
        <is>
          <t>USL21779AJ97</t>
        </is>
      </c>
      <c r="F376" t="inlineStr">
        <is>
          <t>L21779AJ9</t>
        </is>
      </c>
      <c r="G376" s="1" t="n">
        <v>400000</v>
      </c>
      <c r="H376" s="1" t="n">
        <v>64.16500000000001</v>
      </c>
      <c r="I376" s="2" t="n">
        <v>256660</v>
      </c>
      <c r="J376" s="3" t="n">
        <v>0.00606847</v>
      </c>
      <c r="K376" s="4" t="n">
        <v>42286381.1489717</v>
      </c>
      <c r="L376" s="5" t="n">
        <v>1600001</v>
      </c>
      <c r="M376" s="6" t="n">
        <v>26.4289717</v>
      </c>
      <c r="N376" s="7">
        <f>IF(ISNUMBER(_xll.BDP($C376, "DELTA_MID")),_xll.BDP($C376, "DELTA_MID")," ")</f>
        <v/>
      </c>
      <c r="O376" s="7">
        <f>IF(ISNUMBER(N376),_xll.BDP($C376, "OPT_UNDL_TICKER"),"")</f>
        <v/>
      </c>
      <c r="P376" s="8">
        <f>IF(ISNUMBER(N376),_xll.BDP($C376, "OPT_UNDL_PX")," ")</f>
        <v/>
      </c>
      <c r="Q376" s="7">
        <f>IF(ISNUMBER(N376),+G376*_xll.BDP($C376, "PX_POS_MULT_FACTOR")*P376/K376," ")</f>
        <v/>
      </c>
      <c r="R376" s="8">
        <f>IF(OR($A376="TUA",$A376="TYA"),"",IF(ISNUMBER(_xll.BDP($C376,"DUR_ADJ_OAS_MID")),_xll.BDP($C376,"DUR_ADJ_OAS_MID"),IF(ISNUMBER(_xll.BDP($E376&amp;" ISIN","DUR_ADJ_OAS_MID")),_xll.BDP($E376&amp;" ISIN","DUR_ADJ_OAS_MID")," ")))</f>
        <v/>
      </c>
      <c r="S376" s="7">
        <f>IF(ISNUMBER(N376),Q376*N376,IF(ISNUMBER(R376),J376*R376," "))</f>
        <v/>
      </c>
      <c r="T376" t="inlineStr">
        <is>
          <t>L21779AJ9</t>
        </is>
      </c>
      <c r="U376" t="inlineStr">
        <is>
          <t>Bond</t>
        </is>
      </c>
      <c r="AG376" s="6" t="n">
        <v>26.43372567</v>
      </c>
    </row>
    <row r="377">
      <c r="A377" t="inlineStr">
        <is>
          <t>GAEM</t>
        </is>
      </c>
      <c r="B377" t="inlineStr">
        <is>
          <t>CSN RESOURCES SA 8.875 05DEC30</t>
        </is>
      </c>
      <c r="C377" t="inlineStr">
        <is>
          <t>L21779AL4</t>
        </is>
      </c>
      <c r="D377" t="inlineStr">
        <is>
          <t>BRXCGD6</t>
        </is>
      </c>
      <c r="E377" t="inlineStr">
        <is>
          <t>USL21779AL44</t>
        </is>
      </c>
      <c r="F377" t="inlineStr">
        <is>
          <t>L21779AL4</t>
        </is>
      </c>
      <c r="G377" s="1" t="n">
        <v>350000</v>
      </c>
      <c r="H377" s="1" t="n">
        <v>75.22</v>
      </c>
      <c r="I377" s="2" t="n">
        <v>263270</v>
      </c>
      <c r="J377" s="3" t="n">
        <v>0.00622476</v>
      </c>
      <c r="K377" s="4" t="n">
        <v>42286381.1489717</v>
      </c>
      <c r="L377" s="5" t="n">
        <v>1600001</v>
      </c>
      <c r="M377" s="6" t="n">
        <v>26.4289717</v>
      </c>
      <c r="N377" s="7">
        <f>IF(ISNUMBER(_xll.BDP($C377, "DELTA_MID")),_xll.BDP($C377, "DELTA_MID")," ")</f>
        <v/>
      </c>
      <c r="O377" s="7">
        <f>IF(ISNUMBER(N377),_xll.BDP($C377, "OPT_UNDL_TICKER"),"")</f>
        <v/>
      </c>
      <c r="P377" s="8">
        <f>IF(ISNUMBER(N377),_xll.BDP($C377, "OPT_UNDL_PX")," ")</f>
        <v/>
      </c>
      <c r="Q377" s="7">
        <f>IF(ISNUMBER(N377),+G377*_xll.BDP($C377, "PX_POS_MULT_FACTOR")*P377/K377," ")</f>
        <v/>
      </c>
      <c r="R377" s="8">
        <f>IF(OR($A377="TUA",$A377="TYA"),"",IF(ISNUMBER(_xll.BDP($C377,"DUR_ADJ_OAS_MID")),_xll.BDP($C377,"DUR_ADJ_OAS_MID"),IF(ISNUMBER(_xll.BDP($E377&amp;" ISIN","DUR_ADJ_OAS_MID")),_xll.BDP($E377&amp;" ISIN","DUR_ADJ_OAS_MID")," ")))</f>
        <v/>
      </c>
      <c r="S377" s="7">
        <f>IF(ISNUMBER(N377),Q377*N377,IF(ISNUMBER(R377),J377*R377," "))</f>
        <v/>
      </c>
      <c r="T377" t="inlineStr">
        <is>
          <t>L21779AL4</t>
        </is>
      </c>
      <c r="U377" t="inlineStr">
        <is>
          <t>Bond</t>
        </is>
      </c>
      <c r="AG377" s="6" t="n">
        <v>26.43372567</v>
      </c>
    </row>
    <row r="378">
      <c r="A378" t="inlineStr">
        <is>
          <t>GAEM</t>
        </is>
      </c>
      <c r="B378" t="inlineStr">
        <is>
          <t>TIGO 7 3/8 04/02/32 Corp</t>
        </is>
      </c>
      <c r="C378" t="inlineStr">
        <is>
          <t>L6388GJA9</t>
        </is>
      </c>
      <c r="D378" t="inlineStr">
        <is>
          <t>BRT4SY1</t>
        </is>
      </c>
      <c r="E378" t="inlineStr">
        <is>
          <t>USL6388GJA96</t>
        </is>
      </c>
      <c r="F378" t="inlineStr">
        <is>
          <t>L6388GJA9</t>
        </is>
      </c>
      <c r="G378" s="1" t="n">
        <v>300000</v>
      </c>
      <c r="H378" s="1" t="n">
        <v>102.3208</v>
      </c>
      <c r="I378" s="2" t="n">
        <v>306962.4</v>
      </c>
      <c r="J378" s="3" t="n">
        <v>0.00725783</v>
      </c>
      <c r="K378" s="4" t="n">
        <v>42286381.1489717</v>
      </c>
      <c r="L378" s="5" t="n">
        <v>1600001</v>
      </c>
      <c r="M378" s="6" t="n">
        <v>26.4289717</v>
      </c>
      <c r="N378" s="7">
        <f>IF(ISNUMBER(_xll.BDP($C378, "DELTA_MID")),_xll.BDP($C378, "DELTA_MID")," ")</f>
        <v/>
      </c>
      <c r="O378" s="7">
        <f>IF(ISNUMBER(N378),_xll.BDP($C378, "OPT_UNDL_TICKER"),"")</f>
        <v/>
      </c>
      <c r="P378" s="8">
        <f>IF(ISNUMBER(N378),_xll.BDP($C378, "OPT_UNDL_PX")," ")</f>
        <v/>
      </c>
      <c r="Q378" s="7">
        <f>IF(ISNUMBER(N378),+G378*_xll.BDP($C378, "PX_POS_MULT_FACTOR")*P378/K378," ")</f>
        <v/>
      </c>
      <c r="R378" s="8">
        <f>IF(OR($A378="TUA",$A378="TYA"),"",IF(ISNUMBER(_xll.BDP($C378,"DUR_ADJ_OAS_MID")),_xll.BDP($C378,"DUR_ADJ_OAS_MID"),IF(ISNUMBER(_xll.BDP($E378&amp;" ISIN","DUR_ADJ_OAS_MID")),_xll.BDP($E378&amp;" ISIN","DUR_ADJ_OAS_MID")," ")))</f>
        <v/>
      </c>
      <c r="S378" s="7">
        <f>IF(ISNUMBER(N378),Q378*N378,IF(ISNUMBER(R378),J378*R378," "))</f>
        <v/>
      </c>
      <c r="T378" t="inlineStr">
        <is>
          <t>L6388GJA9</t>
        </is>
      </c>
      <c r="U378" t="inlineStr">
        <is>
          <t>Bond</t>
        </is>
      </c>
      <c r="AG378" s="6" t="n">
        <v>26.43372567</v>
      </c>
    </row>
    <row r="379">
      <c r="A379" t="inlineStr">
        <is>
          <t>GAEM</t>
        </is>
      </c>
      <c r="B379" t="inlineStr">
        <is>
          <t>EL SALVADOR GOVERNMENT 7.65 15JUN35</t>
        </is>
      </c>
      <c r="C379" t="inlineStr">
        <is>
          <t>P01012AN6</t>
        </is>
      </c>
      <c r="D379" t="inlineStr">
        <is>
          <t>B09YD36</t>
        </is>
      </c>
      <c r="E379" t="inlineStr">
        <is>
          <t>USP01012AN67</t>
        </is>
      </c>
      <c r="F379" t="inlineStr">
        <is>
          <t>P01012AN6</t>
        </is>
      </c>
      <c r="G379" s="1" t="n">
        <v>580000</v>
      </c>
      <c r="H379" s="1" t="n">
        <v>103.13</v>
      </c>
      <c r="I379" s="2" t="n">
        <v>598154</v>
      </c>
      <c r="J379" s="3" t="n">
        <v>0.01414277</v>
      </c>
      <c r="K379" s="4" t="n">
        <v>42286381.1489717</v>
      </c>
      <c r="L379" s="5" t="n">
        <v>1600001</v>
      </c>
      <c r="M379" s="6" t="n">
        <v>26.4289717</v>
      </c>
      <c r="N379" s="7">
        <f>IF(ISNUMBER(_xll.BDP($C379, "DELTA_MID")),_xll.BDP($C379, "DELTA_MID")," ")</f>
        <v/>
      </c>
      <c r="O379" s="7">
        <f>IF(ISNUMBER(N379),_xll.BDP($C379, "OPT_UNDL_TICKER"),"")</f>
        <v/>
      </c>
      <c r="P379" s="8">
        <f>IF(ISNUMBER(N379),_xll.BDP($C379, "OPT_UNDL_PX")," ")</f>
        <v/>
      </c>
      <c r="Q379" s="7">
        <f>IF(ISNUMBER(N379),+G379*_xll.BDP($C379, "PX_POS_MULT_FACTOR")*P379/K379," ")</f>
        <v/>
      </c>
      <c r="R379" s="8">
        <f>IF(OR($A379="TUA",$A379="TYA"),"",IF(ISNUMBER(_xll.BDP($C379,"DUR_ADJ_OAS_MID")),_xll.BDP($C379,"DUR_ADJ_OAS_MID"),IF(ISNUMBER(_xll.BDP($E379&amp;" ISIN","DUR_ADJ_OAS_MID")),_xll.BDP($E379&amp;" ISIN","DUR_ADJ_OAS_MID")," ")))</f>
        <v/>
      </c>
      <c r="S379" s="7">
        <f>IF(ISNUMBER(N379),Q379*N379,IF(ISNUMBER(R379),J379*R379," "))</f>
        <v/>
      </c>
      <c r="T379" t="inlineStr">
        <is>
          <t>P01012AN6</t>
        </is>
      </c>
      <c r="U379" t="inlineStr">
        <is>
          <t>Bond</t>
        </is>
      </c>
      <c r="AG379" s="6" t="n">
        <v>26.43372567</v>
      </c>
    </row>
    <row r="380">
      <c r="A380" t="inlineStr">
        <is>
          <t>GAEM</t>
        </is>
      </c>
      <c r="B380" t="inlineStr">
        <is>
          <t>EL SALVADOR GOVERNMEN 7.625 01FEB41</t>
        </is>
      </c>
      <c r="C380" t="inlineStr">
        <is>
          <t>P01012AR7</t>
        </is>
      </c>
      <c r="D380" t="inlineStr">
        <is>
          <t>B63F4M3</t>
        </is>
      </c>
      <c r="E380" t="inlineStr">
        <is>
          <t>USP01012AR71</t>
        </is>
      </c>
      <c r="F380" t="inlineStr">
        <is>
          <t>P01012AR7</t>
        </is>
      </c>
      <c r="G380" s="1" t="n">
        <v>650000</v>
      </c>
      <c r="H380" s="1" t="n">
        <v>100.654</v>
      </c>
      <c r="I380" s="2" t="n">
        <v>654251</v>
      </c>
      <c r="J380" s="3" t="n">
        <v>0.01546913</v>
      </c>
      <c r="K380" s="4" t="n">
        <v>42286381.1489717</v>
      </c>
      <c r="L380" s="5" t="n">
        <v>1600001</v>
      </c>
      <c r="M380" s="6" t="n">
        <v>26.4289717</v>
      </c>
      <c r="N380" s="7">
        <f>IF(ISNUMBER(_xll.BDP($C380, "DELTA_MID")),_xll.BDP($C380, "DELTA_MID")," ")</f>
        <v/>
      </c>
      <c r="O380" s="7">
        <f>IF(ISNUMBER(N380),_xll.BDP($C380, "OPT_UNDL_TICKER"),"")</f>
        <v/>
      </c>
      <c r="P380" s="8">
        <f>IF(ISNUMBER(N380),_xll.BDP($C380, "OPT_UNDL_PX")," ")</f>
        <v/>
      </c>
      <c r="Q380" s="7">
        <f>IF(ISNUMBER(N380),+G380*_xll.BDP($C380, "PX_POS_MULT_FACTOR")*P380/K380," ")</f>
        <v/>
      </c>
      <c r="R380" s="8">
        <f>IF(OR($A380="TUA",$A380="TYA"),"",IF(ISNUMBER(_xll.BDP($C380,"DUR_ADJ_OAS_MID")),_xll.BDP($C380,"DUR_ADJ_OAS_MID"),IF(ISNUMBER(_xll.BDP($E380&amp;" ISIN","DUR_ADJ_OAS_MID")),_xll.BDP($E380&amp;" ISIN","DUR_ADJ_OAS_MID")," ")))</f>
        <v/>
      </c>
      <c r="S380" s="7">
        <f>IF(ISNUMBER(N380),Q380*N380,IF(ISNUMBER(R380),J380*R380," "))</f>
        <v/>
      </c>
      <c r="T380" t="inlineStr">
        <is>
          <t>P01012AR7</t>
        </is>
      </c>
      <c r="U380" t="inlineStr">
        <is>
          <t>Bond</t>
        </is>
      </c>
      <c r="AG380" s="6" t="n">
        <v>26.43372567</v>
      </c>
    </row>
    <row r="381">
      <c r="A381" t="inlineStr">
        <is>
          <t>GAEM</t>
        </is>
      </c>
      <c r="B381" t="inlineStr">
        <is>
          <t>EL SALVADOR GOVERNMENT 9.25 17APR30</t>
        </is>
      </c>
      <c r="C381" t="inlineStr">
        <is>
          <t>P01012CF1</t>
        </is>
      </c>
      <c r="D381" t="inlineStr">
        <is>
          <t>BPBSCL2</t>
        </is>
      </c>
      <c r="E381" t="inlineStr">
        <is>
          <t>USP01012CF16</t>
        </is>
      </c>
      <c r="F381" t="inlineStr">
        <is>
          <t>P01012CF1</t>
        </is>
      </c>
      <c r="G381" s="1" t="n">
        <v>800000</v>
      </c>
      <c r="H381" s="1" t="n">
        <v>106.376</v>
      </c>
      <c r="I381" s="2" t="n">
        <v>851008</v>
      </c>
      <c r="J381" s="3" t="n">
        <v>0.02012125</v>
      </c>
      <c r="K381" s="4" t="n">
        <v>42286381.1489717</v>
      </c>
      <c r="L381" s="5" t="n">
        <v>1600001</v>
      </c>
      <c r="M381" s="6" t="n">
        <v>26.4289717</v>
      </c>
      <c r="N381" s="7">
        <f>IF(ISNUMBER(_xll.BDP($C381, "DELTA_MID")),_xll.BDP($C381, "DELTA_MID")," ")</f>
        <v/>
      </c>
      <c r="O381" s="7">
        <f>IF(ISNUMBER(N381),_xll.BDP($C381, "OPT_UNDL_TICKER"),"")</f>
        <v/>
      </c>
      <c r="P381" s="8">
        <f>IF(ISNUMBER(N381),_xll.BDP($C381, "OPT_UNDL_PX")," ")</f>
        <v/>
      </c>
      <c r="Q381" s="7">
        <f>IF(ISNUMBER(N381),+G381*_xll.BDP($C381, "PX_POS_MULT_FACTOR")*P381/K381," ")</f>
        <v/>
      </c>
      <c r="R381" s="8">
        <f>IF(OR($A381="TUA",$A381="TYA"),"",IF(ISNUMBER(_xll.BDP($C381,"DUR_ADJ_OAS_MID")),_xll.BDP($C381,"DUR_ADJ_OAS_MID"),IF(ISNUMBER(_xll.BDP($E381&amp;" ISIN","DUR_ADJ_OAS_MID")),_xll.BDP($E381&amp;" ISIN","DUR_ADJ_OAS_MID")," ")))</f>
        <v/>
      </c>
      <c r="S381" s="7">
        <f>IF(ISNUMBER(N381),Q381*N381,IF(ISNUMBER(R381),J381*R381," "))</f>
        <v/>
      </c>
      <c r="T381" t="inlineStr">
        <is>
          <t>P01012CF1</t>
        </is>
      </c>
      <c r="U381" t="inlineStr">
        <is>
          <t>Bond</t>
        </is>
      </c>
      <c r="AG381" s="6" t="n">
        <v>26.43372567</v>
      </c>
    </row>
    <row r="382">
      <c r="A382" t="inlineStr">
        <is>
          <t>GAEM</t>
        </is>
      </c>
      <c r="B382" t="inlineStr">
        <is>
          <t>EL SALVADOR GOVERNMENT 9.65 21NOV54</t>
        </is>
      </c>
      <c r="C382" t="inlineStr">
        <is>
          <t>P01012CH7</t>
        </is>
      </c>
      <c r="D382" t="inlineStr">
        <is>
          <t>BR84P63</t>
        </is>
      </c>
      <c r="E382" t="inlineStr">
        <is>
          <t>USP01012CH71</t>
        </is>
      </c>
      <c r="F382" t="inlineStr">
        <is>
          <t>P01012CH7</t>
        </is>
      </c>
      <c r="G382" s="1" t="n">
        <v>400000</v>
      </c>
      <c r="H382" s="1" t="n">
        <v>113.8</v>
      </c>
      <c r="I382" s="2" t="n">
        <v>455200</v>
      </c>
      <c r="J382" s="3" t="n">
        <v>0.01076276</v>
      </c>
      <c r="K382" s="4" t="n">
        <v>42286381.1489717</v>
      </c>
      <c r="L382" s="5" t="n">
        <v>1600001</v>
      </c>
      <c r="M382" s="6" t="n">
        <v>26.4289717</v>
      </c>
      <c r="N382" s="7">
        <f>IF(ISNUMBER(_xll.BDP($C382, "DELTA_MID")),_xll.BDP($C382, "DELTA_MID")," ")</f>
        <v/>
      </c>
      <c r="O382" s="7">
        <f>IF(ISNUMBER(N382),_xll.BDP($C382, "OPT_UNDL_TICKER"),"")</f>
        <v/>
      </c>
      <c r="P382" s="8">
        <f>IF(ISNUMBER(N382),_xll.BDP($C382, "OPT_UNDL_PX")," ")</f>
        <v/>
      </c>
      <c r="Q382" s="7">
        <f>IF(ISNUMBER(N382),+G382*_xll.BDP($C382, "PX_POS_MULT_FACTOR")*P382/K382," ")</f>
        <v/>
      </c>
      <c r="R382" s="8">
        <f>IF(OR($A382="TUA",$A382="TYA"),"",IF(ISNUMBER(_xll.BDP($C382,"DUR_ADJ_OAS_MID")),_xll.BDP($C382,"DUR_ADJ_OAS_MID"),IF(ISNUMBER(_xll.BDP($E382&amp;" ISIN","DUR_ADJ_OAS_MID")),_xll.BDP($E382&amp;" ISIN","DUR_ADJ_OAS_MID")," ")))</f>
        <v/>
      </c>
      <c r="S382" s="7">
        <f>IF(ISNUMBER(N382),Q382*N382,IF(ISNUMBER(R382),J382*R382," "))</f>
        <v/>
      </c>
      <c r="T382" t="inlineStr">
        <is>
          <t>P01012CH7</t>
        </is>
      </c>
      <c r="U382" t="inlineStr">
        <is>
          <t>Bond</t>
        </is>
      </c>
      <c r="AG382" s="6" t="n">
        <v>26.43372567</v>
      </c>
    </row>
    <row r="383">
      <c r="A383" t="inlineStr">
        <is>
          <t>GAEM</t>
        </is>
      </c>
      <c r="B383" t="inlineStr">
        <is>
          <t>BAHAMAS GOVERNMENT INT 8.25 24JUN36</t>
        </is>
      </c>
      <c r="C383" t="inlineStr">
        <is>
          <t>P06518AL1</t>
        </is>
      </c>
      <c r="D383" t="inlineStr">
        <is>
          <t>BVDF2R9</t>
        </is>
      </c>
      <c r="E383" t="inlineStr">
        <is>
          <t>USP06518AL18</t>
        </is>
      </c>
      <c r="F383" t="inlineStr">
        <is>
          <t>P06518AL1</t>
        </is>
      </c>
      <c r="G383" s="1" t="n">
        <v>890000</v>
      </c>
      <c r="H383" s="1" t="n">
        <v>108.389</v>
      </c>
      <c r="I383" s="2" t="n">
        <v>964662.1</v>
      </c>
      <c r="J383" s="3" t="n">
        <v>0.02280849</v>
      </c>
      <c r="K383" s="4" t="n">
        <v>42286381.1489717</v>
      </c>
      <c r="L383" s="5" t="n">
        <v>1600001</v>
      </c>
      <c r="M383" s="6" t="n">
        <v>26.4289717</v>
      </c>
      <c r="N383" s="7">
        <f>IF(ISNUMBER(_xll.BDP($C383, "DELTA_MID")),_xll.BDP($C383, "DELTA_MID")," ")</f>
        <v/>
      </c>
      <c r="O383" s="7">
        <f>IF(ISNUMBER(N383),_xll.BDP($C383, "OPT_UNDL_TICKER"),"")</f>
        <v/>
      </c>
      <c r="P383" s="8">
        <f>IF(ISNUMBER(N383),_xll.BDP($C383, "OPT_UNDL_PX")," ")</f>
        <v/>
      </c>
      <c r="Q383" s="7">
        <f>IF(ISNUMBER(N383),+G383*_xll.BDP($C383, "PX_POS_MULT_FACTOR")*P383/K383," ")</f>
        <v/>
      </c>
      <c r="R383" s="8">
        <f>IF(OR($A383="TUA",$A383="TYA"),"",IF(ISNUMBER(_xll.BDP($C383,"DUR_ADJ_OAS_MID")),_xll.BDP($C383,"DUR_ADJ_OAS_MID"),IF(ISNUMBER(_xll.BDP($E383&amp;" ISIN","DUR_ADJ_OAS_MID")),_xll.BDP($E383&amp;" ISIN","DUR_ADJ_OAS_MID")," ")))</f>
        <v/>
      </c>
      <c r="S383" s="7">
        <f>IF(ISNUMBER(N383),Q383*N383,IF(ISNUMBER(R383),J383*R383," "))</f>
        <v/>
      </c>
      <c r="T383" t="inlineStr">
        <is>
          <t>P06518AL1</t>
        </is>
      </c>
      <c r="U383" t="inlineStr">
        <is>
          <t>Bond</t>
        </is>
      </c>
      <c r="AG383" s="6" t="n">
        <v>26.43372567</v>
      </c>
    </row>
    <row r="384">
      <c r="A384" t="inlineStr">
        <is>
          <t>GAEM</t>
        </is>
      </c>
      <c r="B384" t="inlineStr">
        <is>
          <t>PROVINCIA DEL CHUBUT A 9.45 29APR36</t>
        </is>
      </c>
      <c r="C384" t="inlineStr">
        <is>
          <t>P25619AC4</t>
        </is>
      </c>
      <c r="D384" t="inlineStr">
        <is>
          <t>BW0TTZ8</t>
        </is>
      </c>
      <c r="E384" t="inlineStr">
        <is>
          <t>USP25619AC41</t>
        </is>
      </c>
      <c r="F384" t="inlineStr">
        <is>
          <t>P25619AC4</t>
        </is>
      </c>
      <c r="G384" s="1" t="n">
        <v>400000</v>
      </c>
      <c r="H384" s="1" t="n">
        <v>104.232</v>
      </c>
      <c r="I384" s="2" t="n">
        <v>416928</v>
      </c>
      <c r="J384" s="3" t="n">
        <v>0.00985786</v>
      </c>
      <c r="K384" s="4" t="n">
        <v>42286381.1489717</v>
      </c>
      <c r="L384" s="5" t="n">
        <v>1600001</v>
      </c>
      <c r="M384" s="6" t="n">
        <v>26.4289717</v>
      </c>
      <c r="N384" s="7">
        <f>IF(ISNUMBER(_xll.BDP($C384, "DELTA_MID")),_xll.BDP($C384, "DELTA_MID")," ")</f>
        <v/>
      </c>
      <c r="O384" s="7">
        <f>IF(ISNUMBER(N384),_xll.BDP($C384, "OPT_UNDL_TICKER"),"")</f>
        <v/>
      </c>
      <c r="P384" s="8">
        <f>IF(ISNUMBER(N384),_xll.BDP($C384, "OPT_UNDL_PX")," ")</f>
        <v/>
      </c>
      <c r="Q384" s="7">
        <f>IF(ISNUMBER(N384),+G384*_xll.BDP($C384, "PX_POS_MULT_FACTOR")*P384/K384," ")</f>
        <v/>
      </c>
      <c r="R384" s="8">
        <f>IF(OR($A384="TUA",$A384="TYA"),"",IF(ISNUMBER(_xll.BDP($C384,"DUR_ADJ_OAS_MID")),_xll.BDP($C384,"DUR_ADJ_OAS_MID"),IF(ISNUMBER(_xll.BDP($E384&amp;" ISIN","DUR_ADJ_OAS_MID")),_xll.BDP($E384&amp;" ISIN","DUR_ADJ_OAS_MID")," ")))</f>
        <v/>
      </c>
      <c r="S384" s="7">
        <f>IF(ISNUMBER(N384),Q384*N384,IF(ISNUMBER(R384),J384*R384," "))</f>
        <v/>
      </c>
      <c r="T384" t="inlineStr">
        <is>
          <t>P25619AC4</t>
        </is>
      </c>
      <c r="U384" t="inlineStr">
        <is>
          <t>Bond</t>
        </is>
      </c>
      <c r="AG384" s="6" t="n">
        <v>26.43372567</v>
      </c>
    </row>
    <row r="385">
      <c r="A385" t="inlineStr">
        <is>
          <t>GAEM</t>
        </is>
      </c>
      <c r="B385" t="inlineStr">
        <is>
          <t>DOMINICAN REPUBLIC IN 5.875 30JAN60</t>
        </is>
      </c>
      <c r="C385" t="inlineStr">
        <is>
          <t>P3579ECG0</t>
        </is>
      </c>
      <c r="D385" t="inlineStr">
        <is>
          <t>BJV2XC0</t>
        </is>
      </c>
      <c r="E385" t="inlineStr">
        <is>
          <t>USP3579ECG00</t>
        </is>
      </c>
      <c r="F385" t="inlineStr">
        <is>
          <t>P3579ECG0</t>
        </is>
      </c>
      <c r="G385" s="1" t="n">
        <v>793000</v>
      </c>
      <c r="H385" s="1" t="n">
        <v>84.05</v>
      </c>
      <c r="I385" s="2" t="n">
        <v>666516.5</v>
      </c>
      <c r="J385" s="3" t="n">
        <v>0.01575913</v>
      </c>
      <c r="K385" s="4" t="n">
        <v>42286381.1489717</v>
      </c>
      <c r="L385" s="5" t="n">
        <v>1600001</v>
      </c>
      <c r="M385" s="6" t="n">
        <v>26.4289717</v>
      </c>
      <c r="N385" s="7">
        <f>IF(ISNUMBER(_xll.BDP($C385, "DELTA_MID")),_xll.BDP($C385, "DELTA_MID")," ")</f>
        <v/>
      </c>
      <c r="O385" s="7">
        <f>IF(ISNUMBER(N385),_xll.BDP($C385, "OPT_UNDL_TICKER"),"")</f>
        <v/>
      </c>
      <c r="P385" s="8">
        <f>IF(ISNUMBER(N385),_xll.BDP($C385, "OPT_UNDL_PX")," ")</f>
        <v/>
      </c>
      <c r="Q385" s="7">
        <f>IF(ISNUMBER(N385),+G385*_xll.BDP($C385, "PX_POS_MULT_FACTOR")*P385/K385," ")</f>
        <v/>
      </c>
      <c r="R385" s="8">
        <f>IF(OR($A385="TUA",$A385="TYA"),"",IF(ISNUMBER(_xll.BDP($C385,"DUR_ADJ_OAS_MID")),_xll.BDP($C385,"DUR_ADJ_OAS_MID"),IF(ISNUMBER(_xll.BDP($E385&amp;" ISIN","DUR_ADJ_OAS_MID")),_xll.BDP($E385&amp;" ISIN","DUR_ADJ_OAS_MID")," ")))</f>
        <v/>
      </c>
      <c r="S385" s="7">
        <f>IF(ISNUMBER(N385),Q385*N385,IF(ISNUMBER(R385),J385*R385," "))</f>
        <v/>
      </c>
      <c r="T385" t="inlineStr">
        <is>
          <t>P3579ECG0</t>
        </is>
      </c>
      <c r="U385" t="inlineStr">
        <is>
          <t>Bond</t>
        </is>
      </c>
      <c r="AG385" s="6" t="n">
        <v>26.43372567</v>
      </c>
    </row>
    <row r="386">
      <c r="A386" t="inlineStr">
        <is>
          <t>GAEM</t>
        </is>
      </c>
      <c r="B386" t="inlineStr">
        <is>
          <t>DOMINICAN REPUBLIC INT 6.95 15MAR37</t>
        </is>
      </c>
      <c r="C386" t="inlineStr">
        <is>
          <t>P3579ECW5</t>
        </is>
      </c>
      <c r="D386" t="inlineStr">
        <is>
          <t>BR3T2M8</t>
        </is>
      </c>
      <c r="E386" t="inlineStr">
        <is>
          <t>USP3579ECW59</t>
        </is>
      </c>
      <c r="F386" t="inlineStr">
        <is>
          <t>P3579ECW5</t>
        </is>
      </c>
      <c r="G386" s="1" t="n">
        <v>900000</v>
      </c>
      <c r="H386" s="1" t="n">
        <v>101.34</v>
      </c>
      <c r="I386" s="2" t="n">
        <v>912060</v>
      </c>
      <c r="J386" s="3" t="n">
        <v>0.02156477</v>
      </c>
      <c r="K386" s="4" t="n">
        <v>42286381.1489717</v>
      </c>
      <c r="L386" s="5" t="n">
        <v>1600001</v>
      </c>
      <c r="M386" s="6" t="n">
        <v>26.4289717</v>
      </c>
      <c r="N386" s="7">
        <f>IF(ISNUMBER(_xll.BDP($C386, "DELTA_MID")),_xll.BDP($C386, "DELTA_MID")," ")</f>
        <v/>
      </c>
      <c r="O386" s="7">
        <f>IF(ISNUMBER(N386),_xll.BDP($C386, "OPT_UNDL_TICKER"),"")</f>
        <v/>
      </c>
      <c r="P386" s="8">
        <f>IF(ISNUMBER(N386),_xll.BDP($C386, "OPT_UNDL_PX")," ")</f>
        <v/>
      </c>
      <c r="Q386" s="7">
        <f>IF(ISNUMBER(N386),+G386*_xll.BDP($C386, "PX_POS_MULT_FACTOR")*P386/K386," ")</f>
        <v/>
      </c>
      <c r="R386" s="8">
        <f>IF(OR($A386="TUA",$A386="TYA"),"",IF(ISNUMBER(_xll.BDP($C386,"DUR_ADJ_OAS_MID")),_xll.BDP($C386,"DUR_ADJ_OAS_MID"),IF(ISNUMBER(_xll.BDP($E386&amp;" ISIN","DUR_ADJ_OAS_MID")),_xll.BDP($E386&amp;" ISIN","DUR_ADJ_OAS_MID")," ")))</f>
        <v/>
      </c>
      <c r="S386" s="7">
        <f>IF(ISNUMBER(N386),Q386*N386,IF(ISNUMBER(R386),J386*R386," "))</f>
        <v/>
      </c>
      <c r="T386" t="inlineStr">
        <is>
          <t>P3579ECW5</t>
        </is>
      </c>
      <c r="U386" t="inlineStr">
        <is>
          <t>Bond</t>
        </is>
      </c>
      <c r="AG386" s="6" t="n">
        <v>26.43372567</v>
      </c>
    </row>
    <row r="387">
      <c r="A387" t="inlineStr">
        <is>
          <t>GAEM</t>
        </is>
      </c>
      <c r="B387" t="inlineStr">
        <is>
          <t>DOMINICAN REPUBLIC INT 7.15 24FEB55</t>
        </is>
      </c>
      <c r="C387" t="inlineStr">
        <is>
          <t>P3579ECX3</t>
        </is>
      </c>
      <c r="D387" t="inlineStr">
        <is>
          <t>BR4NGD8</t>
        </is>
      </c>
      <c r="E387" t="inlineStr">
        <is>
          <t>USP3579ECX33</t>
        </is>
      </c>
      <c r="F387" t="inlineStr">
        <is>
          <t>P3579ECX3</t>
        </is>
      </c>
      <c r="G387" s="1" t="n">
        <v>250000</v>
      </c>
      <c r="H387" s="1" t="n">
        <v>100.205</v>
      </c>
      <c r="I387" s="2" t="n">
        <v>250512.5</v>
      </c>
      <c r="J387" s="3" t="n">
        <v>0.00592312</v>
      </c>
      <c r="K387" s="4" t="n">
        <v>42286381.1489717</v>
      </c>
      <c r="L387" s="5" t="n">
        <v>1600001</v>
      </c>
      <c r="M387" s="6" t="n">
        <v>26.4289717</v>
      </c>
      <c r="N387" s="7">
        <f>IF(ISNUMBER(_xll.BDP($C387, "DELTA_MID")),_xll.BDP($C387, "DELTA_MID")," ")</f>
        <v/>
      </c>
      <c r="O387" s="7">
        <f>IF(ISNUMBER(N387),_xll.BDP($C387, "OPT_UNDL_TICKER"),"")</f>
        <v/>
      </c>
      <c r="P387" s="8">
        <f>IF(ISNUMBER(N387),_xll.BDP($C387, "OPT_UNDL_PX")," ")</f>
        <v/>
      </c>
      <c r="Q387" s="7">
        <f>IF(ISNUMBER(N387),+G387*_xll.BDP($C387, "PX_POS_MULT_FACTOR")*P387/K387," ")</f>
        <v/>
      </c>
      <c r="R387" s="8">
        <f>IF(OR($A387="TUA",$A387="TYA"),"",IF(ISNUMBER(_xll.BDP($C387,"DUR_ADJ_OAS_MID")),_xll.BDP($C387,"DUR_ADJ_OAS_MID"),IF(ISNUMBER(_xll.BDP($E387&amp;" ISIN","DUR_ADJ_OAS_MID")),_xll.BDP($E387&amp;" ISIN","DUR_ADJ_OAS_MID")," ")))</f>
        <v/>
      </c>
      <c r="S387" s="7">
        <f>IF(ISNUMBER(N387),Q387*N387,IF(ISNUMBER(R387),J387*R387," "))</f>
        <v/>
      </c>
      <c r="T387" t="inlineStr">
        <is>
          <t>P3579ECX3</t>
        </is>
      </c>
      <c r="U387" t="inlineStr">
        <is>
          <t>Bond</t>
        </is>
      </c>
      <c r="AG387" s="6" t="n">
        <v>26.43372567</v>
      </c>
    </row>
    <row r="388">
      <c r="A388" t="inlineStr">
        <is>
          <t>GAEM</t>
        </is>
      </c>
      <c r="B388" t="inlineStr">
        <is>
          <t>ECUADOR GOVERNMENT INT 9.25 29JAN39</t>
        </is>
      </c>
      <c r="C388" t="inlineStr">
        <is>
          <t>P3637MAB5</t>
        </is>
      </c>
      <c r="D388" t="inlineStr">
        <is>
          <t>BW46MZ6</t>
        </is>
      </c>
      <c r="E388" t="inlineStr">
        <is>
          <t>XS3283442112</t>
        </is>
      </c>
      <c r="F388" t="inlineStr">
        <is>
          <t>P3637MAB5</t>
        </is>
      </c>
      <c r="G388" s="1" t="n">
        <v>250000</v>
      </c>
      <c r="H388" s="1" t="n">
        <v>97.658</v>
      </c>
      <c r="I388" s="2" t="n">
        <v>244145</v>
      </c>
      <c r="J388" s="3" t="n">
        <v>0.00577257</v>
      </c>
      <c r="K388" s="4" t="n">
        <v>42286381.1489717</v>
      </c>
      <c r="L388" s="5" t="n">
        <v>1600001</v>
      </c>
      <c r="M388" s="6" t="n">
        <v>26.4289717</v>
      </c>
      <c r="N388" s="7">
        <f>IF(ISNUMBER(_xll.BDP($C388, "DELTA_MID")),_xll.BDP($C388, "DELTA_MID")," ")</f>
        <v/>
      </c>
      <c r="O388" s="7">
        <f>IF(ISNUMBER(N388),_xll.BDP($C388, "OPT_UNDL_TICKER"),"")</f>
        <v/>
      </c>
      <c r="P388" s="8">
        <f>IF(ISNUMBER(N388),_xll.BDP($C388, "OPT_UNDL_PX")," ")</f>
        <v/>
      </c>
      <c r="Q388" s="7">
        <f>IF(ISNUMBER(N388),+G388*_xll.BDP($C388, "PX_POS_MULT_FACTOR")*P388/K388," ")</f>
        <v/>
      </c>
      <c r="R388" s="8">
        <f>IF(OR($A388="TUA",$A388="TYA"),"",IF(ISNUMBER(_xll.BDP($C388,"DUR_ADJ_OAS_MID")),_xll.BDP($C388,"DUR_ADJ_OAS_MID"),IF(ISNUMBER(_xll.BDP($E388&amp;" ISIN","DUR_ADJ_OAS_MID")),_xll.BDP($E388&amp;" ISIN","DUR_ADJ_OAS_MID")," ")))</f>
        <v/>
      </c>
      <c r="S388" s="7">
        <f>IF(ISNUMBER(N388),Q388*N388,IF(ISNUMBER(R388),J388*R388," "))</f>
        <v/>
      </c>
      <c r="T388" t="inlineStr">
        <is>
          <t>P3637MAB5</t>
        </is>
      </c>
      <c r="U388" t="inlineStr">
        <is>
          <t>Bond</t>
        </is>
      </c>
      <c r="AG388" s="6" t="n">
        <v>26.43372567</v>
      </c>
    </row>
    <row r="389">
      <c r="A389" t="inlineStr">
        <is>
          <t>GAEM</t>
        </is>
      </c>
      <c r="B389" t="inlineStr">
        <is>
          <t>GRUPO NUTRESA SA 7.875 31DEC49 FRN</t>
        </is>
      </c>
      <c r="C389" t="inlineStr">
        <is>
          <t>P5041CAA4</t>
        </is>
      </c>
      <c r="D389" t="inlineStr">
        <is>
          <t>BW5VFK6</t>
        </is>
      </c>
      <c r="E389" t="inlineStr">
        <is>
          <t>USP5041CAA47</t>
        </is>
      </c>
      <c r="F389" t="inlineStr">
        <is>
          <t>P5041CAA4</t>
        </is>
      </c>
      <c r="G389" s="1" t="n">
        <v>500000</v>
      </c>
      <c r="H389" s="1" t="n">
        <v>97.75</v>
      </c>
      <c r="I389" s="2" t="n">
        <v>488750</v>
      </c>
      <c r="J389" s="3" t="n">
        <v>0.01155602</v>
      </c>
      <c r="K389" s="4" t="n">
        <v>42286381.1489717</v>
      </c>
      <c r="L389" s="5" t="n">
        <v>1600001</v>
      </c>
      <c r="M389" s="6" t="n">
        <v>26.4289717</v>
      </c>
      <c r="N389" s="7">
        <f>IF(ISNUMBER(_xll.BDP($C389, "DELTA_MID")),_xll.BDP($C389, "DELTA_MID")," ")</f>
        <v/>
      </c>
      <c r="O389" s="7">
        <f>IF(ISNUMBER(N389),_xll.BDP($C389, "OPT_UNDL_TICKER"),"")</f>
        <v/>
      </c>
      <c r="P389" s="8">
        <f>IF(ISNUMBER(N389),_xll.BDP($C389, "OPT_UNDL_PX")," ")</f>
        <v/>
      </c>
      <c r="Q389" s="7">
        <f>IF(ISNUMBER(N389),+G389*_xll.BDP($C389, "PX_POS_MULT_FACTOR")*P389/K389," ")</f>
        <v/>
      </c>
      <c r="R389" s="8">
        <f>IF(OR($A389="TUA",$A389="TYA"),"",IF(ISNUMBER(_xll.BDP($C389,"DUR_ADJ_OAS_MID")),_xll.BDP($C389,"DUR_ADJ_OAS_MID"),IF(ISNUMBER(_xll.BDP($E389&amp;" ISIN","DUR_ADJ_OAS_MID")),_xll.BDP($E389&amp;" ISIN","DUR_ADJ_OAS_MID")," ")))</f>
        <v/>
      </c>
      <c r="S389" s="7">
        <f>IF(ISNUMBER(N389),Q389*N389,IF(ISNUMBER(R389),J389*R389," "))</f>
        <v/>
      </c>
      <c r="T389" t="inlineStr">
        <is>
          <t>P5041CAA4</t>
        </is>
      </c>
      <c r="U389" t="inlineStr">
        <is>
          <t>Bond</t>
        </is>
      </c>
      <c r="AG389" s="6" t="n">
        <v>26.43372567</v>
      </c>
    </row>
    <row r="390">
      <c r="A390" t="inlineStr">
        <is>
          <t>GAEM</t>
        </is>
      </c>
      <c r="B390" t="inlineStr">
        <is>
          <t>HONDURAS GOVERNMENT I 8.625 27NOV34</t>
        </is>
      </c>
      <c r="C390" t="inlineStr">
        <is>
          <t>P5178RAE8</t>
        </is>
      </c>
      <c r="D390" t="inlineStr">
        <is>
          <t>BR4Y0N9</t>
        </is>
      </c>
      <c r="E390" t="inlineStr">
        <is>
          <t>USP5178RAE82</t>
        </is>
      </c>
      <c r="F390" t="inlineStr">
        <is>
          <t>P5178RAE8</t>
        </is>
      </c>
      <c r="G390" s="1" t="n">
        <v>100000</v>
      </c>
      <c r="H390" s="1" t="n">
        <v>112.404</v>
      </c>
      <c r="I390" s="2" t="n">
        <v>112404</v>
      </c>
      <c r="J390" s="3" t="n">
        <v>0.00265768</v>
      </c>
      <c r="K390" s="4" t="n">
        <v>42286381.1489717</v>
      </c>
      <c r="L390" s="5" t="n">
        <v>1600001</v>
      </c>
      <c r="M390" s="6" t="n">
        <v>26.4289717</v>
      </c>
      <c r="N390" s="7">
        <f>IF(ISNUMBER(_xll.BDP($C390, "DELTA_MID")),_xll.BDP($C390, "DELTA_MID")," ")</f>
        <v/>
      </c>
      <c r="O390" s="7">
        <f>IF(ISNUMBER(N390),_xll.BDP($C390, "OPT_UNDL_TICKER"),"")</f>
        <v/>
      </c>
      <c r="P390" s="8">
        <f>IF(ISNUMBER(N390),_xll.BDP($C390, "OPT_UNDL_PX")," ")</f>
        <v/>
      </c>
      <c r="Q390" s="7">
        <f>IF(ISNUMBER(N390),+G390*_xll.BDP($C390, "PX_POS_MULT_FACTOR")*P390/K390," ")</f>
        <v/>
      </c>
      <c r="R390" s="8">
        <f>IF(OR($A390="TUA",$A390="TYA"),"",IF(ISNUMBER(_xll.BDP($C390,"DUR_ADJ_OAS_MID")),_xll.BDP($C390,"DUR_ADJ_OAS_MID"),IF(ISNUMBER(_xll.BDP($E390&amp;" ISIN","DUR_ADJ_OAS_MID")),_xll.BDP($E390&amp;" ISIN","DUR_ADJ_OAS_MID")," ")))</f>
        <v/>
      </c>
      <c r="S390" s="7">
        <f>IF(ISNUMBER(N390),Q390*N390,IF(ISNUMBER(R390),J390*R390," "))</f>
        <v/>
      </c>
      <c r="T390" t="inlineStr">
        <is>
          <t>P5178RAE8</t>
        </is>
      </c>
      <c r="U390" t="inlineStr">
        <is>
          <t>Bond</t>
        </is>
      </c>
      <c r="AG390" s="6" t="n">
        <v>26.43372567</v>
      </c>
    </row>
    <row r="391">
      <c r="A391" t="inlineStr">
        <is>
          <t>GAEM</t>
        </is>
      </c>
      <c r="B391" t="inlineStr">
        <is>
          <t>NATIONAL GAS CO OF TRI 6.05 15JAN36</t>
        </is>
      </c>
      <c r="C391" t="inlineStr">
        <is>
          <t>P70809AB7</t>
        </is>
      </c>
      <c r="D391" t="inlineStr">
        <is>
          <t>B0WT372</t>
        </is>
      </c>
      <c r="E391" t="inlineStr">
        <is>
          <t>USP70809AB71</t>
        </is>
      </c>
      <c r="F391" t="inlineStr">
        <is>
          <t>P70809AB7</t>
        </is>
      </c>
      <c r="G391" s="1" t="n">
        <v>100000</v>
      </c>
      <c r="H391" s="1" t="n">
        <v>93.374</v>
      </c>
      <c r="I391" s="2" t="n">
        <v>93374</v>
      </c>
      <c r="J391" s="3" t="n">
        <v>0.00220774</v>
      </c>
      <c r="K391" s="4" t="n">
        <v>42286381.1489717</v>
      </c>
      <c r="L391" s="5" t="n">
        <v>1600001</v>
      </c>
      <c r="M391" s="6" t="n">
        <v>26.4289717</v>
      </c>
      <c r="N391" s="7">
        <f>IF(ISNUMBER(_xll.BDP($C391, "DELTA_MID")),_xll.BDP($C391, "DELTA_MID")," ")</f>
        <v/>
      </c>
      <c r="O391" s="7">
        <f>IF(ISNUMBER(N391),_xll.BDP($C391, "OPT_UNDL_TICKER"),"")</f>
        <v/>
      </c>
      <c r="P391" s="8">
        <f>IF(ISNUMBER(N391),_xll.BDP($C391, "OPT_UNDL_PX")," ")</f>
        <v/>
      </c>
      <c r="Q391" s="7">
        <f>IF(ISNUMBER(N391),+G391*_xll.BDP($C391, "PX_POS_MULT_FACTOR")*P391/K391," ")</f>
        <v/>
      </c>
      <c r="R391" s="8">
        <f>IF(OR($A391="TUA",$A391="TYA"),"",IF(ISNUMBER(_xll.BDP($C391,"DUR_ADJ_OAS_MID")),_xll.BDP($C391,"DUR_ADJ_OAS_MID"),IF(ISNUMBER(_xll.BDP($E391&amp;" ISIN","DUR_ADJ_OAS_MID")),_xll.BDP($E391&amp;" ISIN","DUR_ADJ_OAS_MID")," ")))</f>
        <v/>
      </c>
      <c r="S391" s="7">
        <f>IF(ISNUMBER(N391),Q391*N391,IF(ISNUMBER(R391),J391*R391," "))</f>
        <v/>
      </c>
      <c r="T391" t="inlineStr">
        <is>
          <t>P70809AB7</t>
        </is>
      </c>
      <c r="U391" t="inlineStr">
        <is>
          <t>Bond</t>
        </is>
      </c>
      <c r="AG391" s="6" t="n">
        <v>26.43372567</v>
      </c>
    </row>
    <row r="392">
      <c r="A392" t="inlineStr">
        <is>
          <t>GAEM</t>
        </is>
      </c>
      <c r="B392" t="inlineStr">
        <is>
          <t>TELECOM ARGENTINA SA 9.25 28MAY33</t>
        </is>
      </c>
      <c r="C392" t="inlineStr">
        <is>
          <t>P9028NCA7</t>
        </is>
      </c>
      <c r="D392" t="inlineStr">
        <is>
          <t>BSTQ242</t>
        </is>
      </c>
      <c r="E392" t="inlineStr">
        <is>
          <t>USP9028NCA74</t>
        </is>
      </c>
      <c r="F392" t="inlineStr">
        <is>
          <t>P9028NCA7</t>
        </is>
      </c>
      <c r="G392" s="1" t="n">
        <v>250000</v>
      </c>
      <c r="H392" s="1" t="n">
        <v>105.6835</v>
      </c>
      <c r="I392" s="2" t="n">
        <v>264208.75</v>
      </c>
      <c r="J392" s="3" t="n">
        <v>0.00624696</v>
      </c>
      <c r="K392" s="4" t="n">
        <v>42286381.1489717</v>
      </c>
      <c r="L392" s="5" t="n">
        <v>1600001</v>
      </c>
      <c r="M392" s="6" t="n">
        <v>26.4289717</v>
      </c>
      <c r="N392" s="7">
        <f>IF(ISNUMBER(_xll.BDP($C392, "DELTA_MID")),_xll.BDP($C392, "DELTA_MID")," ")</f>
        <v/>
      </c>
      <c r="O392" s="7">
        <f>IF(ISNUMBER(N392),_xll.BDP($C392, "OPT_UNDL_TICKER"),"")</f>
        <v/>
      </c>
      <c r="P392" s="8">
        <f>IF(ISNUMBER(N392),_xll.BDP($C392, "OPT_UNDL_PX")," ")</f>
        <v/>
      </c>
      <c r="Q392" s="7">
        <f>IF(ISNUMBER(N392),+G392*_xll.BDP($C392, "PX_POS_MULT_FACTOR")*P392/K392," ")</f>
        <v/>
      </c>
      <c r="R392" s="8">
        <f>IF(OR($A392="TUA",$A392="TYA"),"",IF(ISNUMBER(_xll.BDP($C392,"DUR_ADJ_OAS_MID")),_xll.BDP($C392,"DUR_ADJ_OAS_MID"),IF(ISNUMBER(_xll.BDP($E392&amp;" ISIN","DUR_ADJ_OAS_MID")),_xll.BDP($E392&amp;" ISIN","DUR_ADJ_OAS_MID")," ")))</f>
        <v/>
      </c>
      <c r="S392" s="7">
        <f>IF(ISNUMBER(N392),Q392*N392,IF(ISNUMBER(R392),J392*R392," "))</f>
        <v/>
      </c>
      <c r="T392" t="inlineStr">
        <is>
          <t>P9028NCA7</t>
        </is>
      </c>
      <c r="U392" t="inlineStr">
        <is>
          <t>Bond</t>
        </is>
      </c>
      <c r="AG392" s="6" t="n">
        <v>26.43372567</v>
      </c>
    </row>
    <row r="393">
      <c r="A393" t="inlineStr">
        <is>
          <t>GAEM</t>
        </is>
      </c>
      <c r="B393" t="inlineStr">
        <is>
          <t>TELECOMMUNICATIONS SE 8.875 18OCT29</t>
        </is>
      </c>
      <c r="C393" t="inlineStr">
        <is>
          <t>P90301AA3</t>
        </is>
      </c>
      <c r="D393" t="inlineStr">
        <is>
          <t>BKSVX61</t>
        </is>
      </c>
      <c r="E393" t="inlineStr">
        <is>
          <t>USP90301AA32</t>
        </is>
      </c>
      <c r="F393" t="inlineStr">
        <is>
          <t>P90301AA3</t>
        </is>
      </c>
      <c r="G393" s="1" t="n">
        <v>200000</v>
      </c>
      <c r="H393" s="1" t="n">
        <v>101.7365</v>
      </c>
      <c r="I393" s="2" t="n">
        <v>203473</v>
      </c>
      <c r="J393" s="3" t="n">
        <v>0.00481092</v>
      </c>
      <c r="K393" s="4" t="n">
        <v>42286381.1489717</v>
      </c>
      <c r="L393" s="5" t="n">
        <v>1600001</v>
      </c>
      <c r="M393" s="6" t="n">
        <v>26.4289717</v>
      </c>
      <c r="N393" s="7">
        <f>IF(ISNUMBER(_xll.BDP($C393, "DELTA_MID")),_xll.BDP($C393, "DELTA_MID")," ")</f>
        <v/>
      </c>
      <c r="O393" s="7">
        <f>IF(ISNUMBER(N393),_xll.BDP($C393, "OPT_UNDL_TICKER"),"")</f>
        <v/>
      </c>
      <c r="P393" s="8">
        <f>IF(ISNUMBER(N393),_xll.BDP($C393, "OPT_UNDL_PX")," ")</f>
        <v/>
      </c>
      <c r="Q393" s="7">
        <f>IF(ISNUMBER(N393),+G393*_xll.BDP($C393, "PX_POS_MULT_FACTOR")*P393/K393," ")</f>
        <v/>
      </c>
      <c r="R393" s="8">
        <f>IF(OR($A393="TUA",$A393="TYA"),"",IF(ISNUMBER(_xll.BDP($C393,"DUR_ADJ_OAS_MID")),_xll.BDP($C393,"DUR_ADJ_OAS_MID"),IF(ISNUMBER(_xll.BDP($E393&amp;" ISIN","DUR_ADJ_OAS_MID")),_xll.BDP($E393&amp;" ISIN","DUR_ADJ_OAS_MID")," ")))</f>
        <v/>
      </c>
      <c r="S393" s="7">
        <f>IF(ISNUMBER(N393),Q393*N393,IF(ISNUMBER(R393),J393*R393," "))</f>
        <v/>
      </c>
      <c r="T393" t="inlineStr">
        <is>
          <t>P90301AA3</t>
        </is>
      </c>
      <c r="U393" t="inlineStr">
        <is>
          <t>Bond</t>
        </is>
      </c>
      <c r="AG393" s="6" t="n">
        <v>26.43372567</v>
      </c>
    </row>
    <row r="394">
      <c r="A394" t="inlineStr">
        <is>
          <t>GAEM</t>
        </is>
      </c>
      <c r="B394" t="inlineStr">
        <is>
          <t>TELEFONICA MOVILES CH 3.537 18NOV31</t>
        </is>
      </c>
      <c r="C394" t="inlineStr">
        <is>
          <t>P90375AV1</t>
        </is>
      </c>
      <c r="D394" t="inlineStr">
        <is>
          <t>BMFRBS4</t>
        </is>
      </c>
      <c r="E394" t="inlineStr">
        <is>
          <t>USP90375AV12</t>
        </is>
      </c>
      <c r="F394" t="inlineStr">
        <is>
          <t>P90375AV1</t>
        </is>
      </c>
      <c r="G394" s="1" t="n">
        <v>700000</v>
      </c>
      <c r="H394" s="1" t="n">
        <v>80.375</v>
      </c>
      <c r="I394" s="2" t="n">
        <v>562625</v>
      </c>
      <c r="J394" s="3" t="n">
        <v>0.01330272</v>
      </c>
      <c r="K394" s="4" t="n">
        <v>42286381.1489717</v>
      </c>
      <c r="L394" s="5" t="n">
        <v>1600001</v>
      </c>
      <c r="M394" s="6" t="n">
        <v>26.4289717</v>
      </c>
      <c r="N394" s="7">
        <f>IF(ISNUMBER(_xll.BDP($C394, "DELTA_MID")),_xll.BDP($C394, "DELTA_MID")," ")</f>
        <v/>
      </c>
      <c r="O394" s="7">
        <f>IF(ISNUMBER(N394),_xll.BDP($C394, "OPT_UNDL_TICKER"),"")</f>
        <v/>
      </c>
      <c r="P394" s="8">
        <f>IF(ISNUMBER(N394),_xll.BDP($C394, "OPT_UNDL_PX")," ")</f>
        <v/>
      </c>
      <c r="Q394" s="7">
        <f>IF(ISNUMBER(N394),+G394*_xll.BDP($C394, "PX_POS_MULT_FACTOR")*P394/K394," ")</f>
        <v/>
      </c>
      <c r="R394" s="8">
        <f>IF(OR($A394="TUA",$A394="TYA"),"",IF(ISNUMBER(_xll.BDP($C394,"DUR_ADJ_OAS_MID")),_xll.BDP($C394,"DUR_ADJ_OAS_MID"),IF(ISNUMBER(_xll.BDP($E394&amp;" ISIN","DUR_ADJ_OAS_MID")),_xll.BDP($E394&amp;" ISIN","DUR_ADJ_OAS_MID")," ")))</f>
        <v/>
      </c>
      <c r="S394" s="7">
        <f>IF(ISNUMBER(N394),Q394*N394,IF(ISNUMBER(R394),J394*R394," "))</f>
        <v/>
      </c>
      <c r="T394" t="inlineStr">
        <is>
          <t>P90375AV1</t>
        </is>
      </c>
      <c r="U394" t="inlineStr">
        <is>
          <t>Bond</t>
        </is>
      </c>
      <c r="AG394" s="6" t="n">
        <v>26.43372567</v>
      </c>
    </row>
    <row r="395">
      <c r="A395" t="inlineStr">
        <is>
          <t>GAEM</t>
        </is>
      </c>
      <c r="B395" t="inlineStr">
        <is>
          <t>UEP PENONOME II SA 6.5 01OCT38</t>
        </is>
      </c>
      <c r="C395" t="inlineStr">
        <is>
          <t>P9434RAA8</t>
        </is>
      </c>
      <c r="D395" t="inlineStr">
        <is>
          <t>BN47B26</t>
        </is>
      </c>
      <c r="E395" t="inlineStr">
        <is>
          <t>USP9434RAA88</t>
        </is>
      </c>
      <c r="F395" t="inlineStr">
        <is>
          <t>P9434RAA8</t>
        </is>
      </c>
      <c r="G395" s="1" t="n">
        <v>189119.9425</v>
      </c>
      <c r="H395" s="1" t="n">
        <v>90.740002</v>
      </c>
      <c r="I395" s="2" t="n">
        <v>171607.44</v>
      </c>
      <c r="J395" s="3" t="n">
        <v>0.00405749</v>
      </c>
      <c r="K395" s="4" t="n">
        <v>42286381.1489717</v>
      </c>
      <c r="L395" s="5" t="n">
        <v>1600001</v>
      </c>
      <c r="M395" s="6" t="n">
        <v>26.4289717</v>
      </c>
      <c r="N395" s="7">
        <f>IF(ISNUMBER(_xll.BDP($C395, "DELTA_MID")),_xll.BDP($C395, "DELTA_MID")," ")</f>
        <v/>
      </c>
      <c r="O395" s="7">
        <f>IF(ISNUMBER(N395),_xll.BDP($C395, "OPT_UNDL_TICKER"),"")</f>
        <v/>
      </c>
      <c r="P395" s="8">
        <f>IF(ISNUMBER(N395),_xll.BDP($C395, "OPT_UNDL_PX")," ")</f>
        <v/>
      </c>
      <c r="Q395" s="7">
        <f>IF(ISNUMBER(N395),+G395*_xll.BDP($C395, "PX_POS_MULT_FACTOR")*P395/K395," ")</f>
        <v/>
      </c>
      <c r="R395" s="8">
        <f>IF(OR($A395="TUA",$A395="TYA"),"",IF(ISNUMBER(_xll.BDP($C395,"DUR_ADJ_OAS_MID")),_xll.BDP($C395,"DUR_ADJ_OAS_MID"),IF(ISNUMBER(_xll.BDP($E395&amp;" ISIN","DUR_ADJ_OAS_MID")),_xll.BDP($E395&amp;" ISIN","DUR_ADJ_OAS_MID")," ")))</f>
        <v/>
      </c>
      <c r="S395" s="7">
        <f>IF(ISNUMBER(N395),Q395*N395,IF(ISNUMBER(R395),J395*R395," "))</f>
        <v/>
      </c>
      <c r="T395" t="inlineStr">
        <is>
          <t>P9434RAA8</t>
        </is>
      </c>
      <c r="U395" t="inlineStr">
        <is>
          <t>Bond</t>
        </is>
      </c>
      <c r="AG395" s="6" t="n">
        <v>26.43372567</v>
      </c>
    </row>
    <row r="396">
      <c r="A396" t="inlineStr">
        <is>
          <t>GAEM</t>
        </is>
      </c>
      <c r="B396" t="inlineStr">
        <is>
          <t>VISTA ENERGY ARGENTIN 7.875 08APR38</t>
        </is>
      </c>
      <c r="C396" t="inlineStr">
        <is>
          <t>P9659RAD0</t>
        </is>
      </c>
      <c r="D396" t="inlineStr">
        <is>
          <t>BS2DX70</t>
        </is>
      </c>
      <c r="E396" t="inlineStr">
        <is>
          <t>USP9659RAD00</t>
        </is>
      </c>
      <c r="F396" t="inlineStr">
        <is>
          <t>P9659RAD0</t>
        </is>
      </c>
      <c r="G396" s="1" t="n">
        <v>500000</v>
      </c>
      <c r="H396" s="1" t="n">
        <v>99.125</v>
      </c>
      <c r="I396" s="2" t="n">
        <v>495625</v>
      </c>
      <c r="J396" s="3" t="n">
        <v>0.01171857</v>
      </c>
      <c r="K396" s="4" t="n">
        <v>42286381.1489717</v>
      </c>
      <c r="L396" s="5" t="n">
        <v>1600001</v>
      </c>
      <c r="M396" s="6" t="n">
        <v>26.4289717</v>
      </c>
      <c r="N396" s="7">
        <f>IF(ISNUMBER(_xll.BDP($C396, "DELTA_MID")),_xll.BDP($C396, "DELTA_MID")," ")</f>
        <v/>
      </c>
      <c r="O396" s="7">
        <f>IF(ISNUMBER(N396),_xll.BDP($C396, "OPT_UNDL_TICKER"),"")</f>
        <v/>
      </c>
      <c r="P396" s="8">
        <f>IF(ISNUMBER(N396),_xll.BDP($C396, "OPT_UNDL_PX")," ")</f>
        <v/>
      </c>
      <c r="Q396" s="7">
        <f>IF(ISNUMBER(N396),+G396*_xll.BDP($C396, "PX_POS_MULT_FACTOR")*P396/K396," ")</f>
        <v/>
      </c>
      <c r="R396" s="8">
        <f>IF(OR($A396="TUA",$A396="TYA"),"",IF(ISNUMBER(_xll.BDP($C396,"DUR_ADJ_OAS_MID")),_xll.BDP($C396,"DUR_ADJ_OAS_MID"),IF(ISNUMBER(_xll.BDP($E396&amp;" ISIN","DUR_ADJ_OAS_MID")),_xll.BDP($E396&amp;" ISIN","DUR_ADJ_OAS_MID")," ")))</f>
        <v/>
      </c>
      <c r="S396" s="7">
        <f>IF(ISNUMBER(N396),Q396*N396,IF(ISNUMBER(R396),J396*R396," "))</f>
        <v/>
      </c>
      <c r="T396" t="inlineStr">
        <is>
          <t>P9659RAD0</t>
        </is>
      </c>
      <c r="U396" t="inlineStr">
        <is>
          <t>Bond</t>
        </is>
      </c>
      <c r="AG396" s="6" t="n">
        <v>26.43372567</v>
      </c>
    </row>
    <row r="397">
      <c r="A397" t="inlineStr">
        <is>
          <t>GAEM</t>
        </is>
      </c>
      <c r="B397" t="inlineStr">
        <is>
          <t>YPF SA 8.25 17JAN34</t>
        </is>
      </c>
      <c r="C397" t="inlineStr">
        <is>
          <t>P989MJBY6</t>
        </is>
      </c>
      <c r="D397" t="inlineStr">
        <is>
          <t>BTHSNW2</t>
        </is>
      </c>
      <c r="E397" t="inlineStr">
        <is>
          <t>USP989MJBY67</t>
        </is>
      </c>
      <c r="F397" t="inlineStr">
        <is>
          <t>P989MJBY6</t>
        </is>
      </c>
      <c r="G397" s="1" t="n">
        <v>400000</v>
      </c>
      <c r="H397" s="1" t="n">
        <v>102.1864</v>
      </c>
      <c r="I397" s="2" t="n">
        <v>408745.6</v>
      </c>
      <c r="J397" s="3" t="n">
        <v>0.00966439</v>
      </c>
      <c r="K397" s="4" t="n">
        <v>42286381.1489717</v>
      </c>
      <c r="L397" s="5" t="n">
        <v>1600001</v>
      </c>
      <c r="M397" s="6" t="n">
        <v>26.4289717</v>
      </c>
      <c r="N397" s="7">
        <f>IF(ISNUMBER(_xll.BDP($C397, "DELTA_MID")),_xll.BDP($C397, "DELTA_MID")," ")</f>
        <v/>
      </c>
      <c r="O397" s="7">
        <f>IF(ISNUMBER(N397),_xll.BDP($C397, "OPT_UNDL_TICKER"),"")</f>
        <v/>
      </c>
      <c r="P397" s="8">
        <f>IF(ISNUMBER(N397),_xll.BDP($C397, "OPT_UNDL_PX")," ")</f>
        <v/>
      </c>
      <c r="Q397" s="7">
        <f>IF(ISNUMBER(N397),+G397*_xll.BDP($C397, "PX_POS_MULT_FACTOR")*P397/K397," ")</f>
        <v/>
      </c>
      <c r="R397" s="8">
        <f>IF(OR($A397="TUA",$A397="TYA"),"",IF(ISNUMBER(_xll.BDP($C397,"DUR_ADJ_OAS_MID")),_xll.BDP($C397,"DUR_ADJ_OAS_MID"),IF(ISNUMBER(_xll.BDP($E397&amp;" ISIN","DUR_ADJ_OAS_MID")),_xll.BDP($E397&amp;" ISIN","DUR_ADJ_OAS_MID")," ")))</f>
        <v/>
      </c>
      <c r="S397" s="7">
        <f>IF(ISNUMBER(N397),Q397*N397,IF(ISNUMBER(R397),J397*R397," "))</f>
        <v/>
      </c>
      <c r="T397" t="inlineStr">
        <is>
          <t>P989MJBY6</t>
        </is>
      </c>
      <c r="U397" t="inlineStr">
        <is>
          <t>Bond</t>
        </is>
      </c>
      <c r="AG397" s="6" t="n">
        <v>26.43372567</v>
      </c>
    </row>
    <row r="398">
      <c r="A398" t="inlineStr">
        <is>
          <t>GAEM</t>
        </is>
      </c>
      <c r="B398" t="inlineStr">
        <is>
          <t>SIERRACOL ENERGY ANDINA 9.0 14NOV30</t>
        </is>
      </c>
      <c r="C398" t="inlineStr">
        <is>
          <t>U8215PAA3</t>
        </is>
      </c>
      <c r="D398" t="inlineStr">
        <is>
          <t>BTWXB62</t>
        </is>
      </c>
      <c r="E398" t="inlineStr">
        <is>
          <t>USU8215PAA31</t>
        </is>
      </c>
      <c r="F398" t="inlineStr">
        <is>
          <t>U8215PAA3</t>
        </is>
      </c>
      <c r="G398" s="1" t="n">
        <v>200000</v>
      </c>
      <c r="H398" s="1" t="n">
        <v>102.367</v>
      </c>
      <c r="I398" s="2" t="n">
        <v>204734</v>
      </c>
      <c r="J398" s="3" t="n">
        <v>0.00484074</v>
      </c>
      <c r="K398" s="4" t="n">
        <v>42286381.1489717</v>
      </c>
      <c r="L398" s="5" t="n">
        <v>1600001</v>
      </c>
      <c r="M398" s="6" t="n">
        <v>26.4289717</v>
      </c>
      <c r="N398" s="7">
        <f>IF(ISNUMBER(_xll.BDP($C398, "DELTA_MID")),_xll.BDP($C398, "DELTA_MID")," ")</f>
        <v/>
      </c>
      <c r="O398" s="7">
        <f>IF(ISNUMBER(N398),_xll.BDP($C398, "OPT_UNDL_TICKER"),"")</f>
        <v/>
      </c>
      <c r="P398" s="8">
        <f>IF(ISNUMBER(N398),_xll.BDP($C398, "OPT_UNDL_PX")," ")</f>
        <v/>
      </c>
      <c r="Q398" s="7">
        <f>IF(ISNUMBER(N398),+G398*_xll.BDP($C398, "PX_POS_MULT_FACTOR")*P398/K398," ")</f>
        <v/>
      </c>
      <c r="R398" s="8">
        <f>IF(OR($A398="TUA",$A398="TYA"),"",IF(ISNUMBER(_xll.BDP($C398,"DUR_ADJ_OAS_MID")),_xll.BDP($C398,"DUR_ADJ_OAS_MID"),IF(ISNUMBER(_xll.BDP($E398&amp;" ISIN","DUR_ADJ_OAS_MID")),_xll.BDP($E398&amp;" ISIN","DUR_ADJ_OAS_MID")," ")))</f>
        <v/>
      </c>
      <c r="S398" s="7">
        <f>IF(ISNUMBER(N398),Q398*N398,IF(ISNUMBER(R398),J398*R398," "))</f>
        <v/>
      </c>
      <c r="T398" t="inlineStr">
        <is>
          <t>U8215PAA3</t>
        </is>
      </c>
      <c r="U398" t="inlineStr">
        <is>
          <t>Bond</t>
        </is>
      </c>
      <c r="AG398" s="6" t="n">
        <v>26.43372567</v>
      </c>
    </row>
    <row r="399">
      <c r="A399" t="inlineStr">
        <is>
          <t>GAEM</t>
        </is>
      </c>
      <c r="B399" t="inlineStr">
        <is>
          <t>COMISION FEDERAL DE EL 6.45 24JAN35</t>
        </is>
      </c>
      <c r="C399" t="inlineStr">
        <is>
          <t>YV8740818</t>
        </is>
      </c>
      <c r="D399" t="inlineStr">
        <is>
          <t>BSTJDK4</t>
        </is>
      </c>
      <c r="E399" t="inlineStr">
        <is>
          <t>USP30179CR77</t>
        </is>
      </c>
      <c r="F399" t="inlineStr">
        <is>
          <t>YV8740818</t>
        </is>
      </c>
      <c r="G399" s="1" t="n">
        <v>400000</v>
      </c>
      <c r="H399" s="1" t="n">
        <v>96.925543</v>
      </c>
      <c r="I399" s="2" t="n">
        <v>387702.17</v>
      </c>
      <c r="J399" s="3" t="n">
        <v>0.009166840000000001</v>
      </c>
      <c r="K399" s="4" t="n">
        <v>42286381.1489717</v>
      </c>
      <c r="L399" s="5" t="n">
        <v>1600001</v>
      </c>
      <c r="M399" s="6" t="n">
        <v>26.4289717</v>
      </c>
      <c r="N399" s="7">
        <f>IF(ISNUMBER(_xll.BDP($C399, "DELTA_MID")),_xll.BDP($C399, "DELTA_MID")," ")</f>
        <v/>
      </c>
      <c r="O399" s="7">
        <f>IF(ISNUMBER(N399),_xll.BDP($C399, "OPT_UNDL_TICKER"),"")</f>
        <v/>
      </c>
      <c r="P399" s="8">
        <f>IF(ISNUMBER(N399),_xll.BDP($C399, "OPT_UNDL_PX")," ")</f>
        <v/>
      </c>
      <c r="Q399" s="7">
        <f>IF(ISNUMBER(N399),+G399*_xll.BDP($C399, "PX_POS_MULT_FACTOR")*P399/K399," ")</f>
        <v/>
      </c>
      <c r="R399" s="8">
        <f>IF(OR($A399="TUA",$A399="TYA"),"",IF(ISNUMBER(_xll.BDP($C399,"DUR_ADJ_OAS_MID")),_xll.BDP($C399,"DUR_ADJ_OAS_MID"),IF(ISNUMBER(_xll.BDP($E399&amp;" ISIN","DUR_ADJ_OAS_MID")),_xll.BDP($E399&amp;" ISIN","DUR_ADJ_OAS_MID")," ")))</f>
        <v/>
      </c>
      <c r="S399" s="7">
        <f>IF(ISNUMBER(N399),Q399*N399,IF(ISNUMBER(R399),J399*R399," "))</f>
        <v/>
      </c>
      <c r="T399" t="inlineStr">
        <is>
          <t>YV8740818</t>
        </is>
      </c>
      <c r="U399" t="inlineStr">
        <is>
          <t>Bond</t>
        </is>
      </c>
      <c r="AG399" s="6" t="n">
        <v>26.43372567</v>
      </c>
    </row>
    <row r="400">
      <c r="A400" t="inlineStr">
        <is>
          <t>GAEM</t>
        </is>
      </c>
      <c r="B400" t="inlineStr">
        <is>
          <t>B 10/20/26 Govt</t>
        </is>
      </c>
      <c r="C400" t="inlineStr">
        <is>
          <t>B 10/20/26 Govt</t>
        </is>
      </c>
      <c r="D400" t="inlineStr">
        <is>
          <t>BWM2X64</t>
        </is>
      </c>
      <c r="E400" t="inlineStr">
        <is>
          <t>US912797VM69</t>
        </is>
      </c>
      <c r="F400" t="inlineStr">
        <is>
          <t>912797VM6</t>
        </is>
      </c>
      <c r="G400" s="1" t="n">
        <v>800000</v>
      </c>
      <c r="H400" s="1" t="n">
        <v>99.724833</v>
      </c>
      <c r="I400" s="2" t="n">
        <v>797798.66</v>
      </c>
      <c r="J400" s="3" t="n">
        <v>0.01886317</v>
      </c>
      <c r="K400" s="4" t="n">
        <v>42286381.1489717</v>
      </c>
      <c r="L400" s="5" t="n">
        <v>1600001</v>
      </c>
      <c r="M400" s="6" t="n">
        <v>26.4289717</v>
      </c>
      <c r="N400" s="7">
        <f>IF(ISNUMBER(_xll.BDP($C400, "DELTA_MID")),_xll.BDP($C400, "DELTA_MID")," ")</f>
        <v/>
      </c>
      <c r="O400" s="7">
        <f>IF(ISNUMBER(N400),_xll.BDP($C400, "OPT_UNDL_TICKER"),"")</f>
        <v/>
      </c>
      <c r="P400" s="8">
        <f>IF(ISNUMBER(N400),_xll.BDP($C400, "OPT_UNDL_PX")," ")</f>
        <v/>
      </c>
      <c r="Q400" s="7">
        <f>IF(ISNUMBER(N400),+G400*_xll.BDP($C400, "PX_POS_MULT_FACTOR")*P400/K400," ")</f>
        <v/>
      </c>
      <c r="R400" s="8">
        <f>IF(OR($A400="TUA",$A400="TYA"),"",IF(ISNUMBER(_xll.BDP($C400,"DUR_ADJ_OAS_MID")),_xll.BDP($C400,"DUR_ADJ_OAS_MID"),IF(ISNUMBER(_xll.BDP($E400&amp;" ISIN","DUR_ADJ_OAS_MID")),_xll.BDP($E400&amp;" ISIN","DUR_ADJ_OAS_MID")," ")))</f>
        <v/>
      </c>
      <c r="S400" s="7">
        <f>IF(ISNUMBER(N400),Q400*N400,IF(ISNUMBER(R400),J400*R400," "))</f>
        <v/>
      </c>
      <c r="T400" t="inlineStr">
        <is>
          <t>912797VM6</t>
        </is>
      </c>
      <c r="U400" t="inlineStr">
        <is>
          <t>Treasury Bill</t>
        </is>
      </c>
      <c r="AG400" s="6" t="n">
        <v>26.43372567</v>
      </c>
    </row>
    <row r="401">
      <c r="A401" t="inlineStr">
        <is>
          <t>GAEM</t>
        </is>
      </c>
      <c r="B401" t="inlineStr">
        <is>
          <t>B 10/6/26 Govt</t>
        </is>
      </c>
      <c r="C401" t="inlineStr">
        <is>
          <t>B 10/6/26 Govt</t>
        </is>
      </c>
      <c r="D401" t="inlineStr">
        <is>
          <t>BV3Q335</t>
        </is>
      </c>
      <c r="E401" t="inlineStr">
        <is>
          <t>US912797VK04</t>
        </is>
      </c>
      <c r="F401" t="inlineStr">
        <is>
          <t>912797VK0</t>
        </is>
      </c>
      <c r="G401" s="1" t="n">
        <v>980000</v>
      </c>
      <c r="H401" s="1" t="n">
        <v>99.873786</v>
      </c>
      <c r="I401" s="2" t="n">
        <v>978763.1</v>
      </c>
      <c r="J401" s="3" t="n">
        <v>0.0231419</v>
      </c>
      <c r="K401" s="4" t="n">
        <v>42286381.1489717</v>
      </c>
      <c r="L401" s="5" t="n">
        <v>1600001</v>
      </c>
      <c r="M401" s="6" t="n">
        <v>26.4289717</v>
      </c>
      <c r="N401" s="7">
        <f>IF(ISNUMBER(_xll.BDP($C401, "DELTA_MID")),_xll.BDP($C401, "DELTA_MID")," ")</f>
        <v/>
      </c>
      <c r="O401" s="7">
        <f>IF(ISNUMBER(N401),_xll.BDP($C401, "OPT_UNDL_TICKER"),"")</f>
        <v/>
      </c>
      <c r="P401" s="8">
        <f>IF(ISNUMBER(N401),_xll.BDP($C401, "OPT_UNDL_PX")," ")</f>
        <v/>
      </c>
      <c r="Q401" s="7">
        <f>IF(ISNUMBER(N401),+G401*_xll.BDP($C401, "PX_POS_MULT_FACTOR")*P401/K401," ")</f>
        <v/>
      </c>
      <c r="R401" s="8">
        <f>IF(OR($A401="TUA",$A401="TYA"),"",IF(ISNUMBER(_xll.BDP($C401,"DUR_ADJ_OAS_MID")),_xll.BDP($C401,"DUR_ADJ_OAS_MID"),IF(ISNUMBER(_xll.BDP($E401&amp;" ISIN","DUR_ADJ_OAS_MID")),_xll.BDP($E401&amp;" ISIN","DUR_ADJ_OAS_MID")," ")))</f>
        <v/>
      </c>
      <c r="S401" s="7">
        <f>IF(ISNUMBER(N401),Q401*N401,IF(ISNUMBER(R401),J401*R401," "))</f>
        <v/>
      </c>
      <c r="T401" t="inlineStr">
        <is>
          <t>912797VK0</t>
        </is>
      </c>
      <c r="U401" t="inlineStr">
        <is>
          <t>Treasury Bill</t>
        </is>
      </c>
      <c r="AG401" s="6" t="n">
        <v>26.43372567</v>
      </c>
    </row>
    <row r="402">
      <c r="A402" t="inlineStr">
        <is>
          <t>GAEM</t>
        </is>
      </c>
      <c r="B402" t="inlineStr">
        <is>
          <t>Cash</t>
        </is>
      </c>
      <c r="C402" t="inlineStr">
        <is>
          <t>Cash</t>
        </is>
      </c>
      <c r="G402" s="1" t="n">
        <v>559372.1589717</v>
      </c>
      <c r="H402" s="1" t="n">
        <v>1</v>
      </c>
      <c r="I402" s="2" t="n">
        <v>559372.1589717</v>
      </c>
      <c r="J402" s="3" t="n">
        <v>0.01322581</v>
      </c>
      <c r="K402" s="4" t="n">
        <v>42286381.1489717</v>
      </c>
      <c r="L402" s="5" t="n">
        <v>1600001</v>
      </c>
      <c r="M402" s="6" t="n">
        <v>26.4289717</v>
      </c>
      <c r="N402" s="7">
        <f>IF(ISNUMBER(_xll.BDP($C402, "DELTA_MID")),_xll.BDP($C402, "DELTA_MID")," ")</f>
        <v/>
      </c>
      <c r="O402" s="7">
        <f>IF(ISNUMBER(N402),_xll.BDP($C402, "OPT_UNDL_TICKER"),"")</f>
        <v/>
      </c>
      <c r="P402" s="8">
        <f>IF(ISNUMBER(N402),_xll.BDP($C402, "OPT_UNDL_PX")," ")</f>
        <v/>
      </c>
      <c r="Q402" s="7">
        <f>IF(ISNUMBER(N402),+G402*_xll.BDP($C402, "PX_POS_MULT_FACTOR")*P402/K402," ")</f>
        <v/>
      </c>
      <c r="R402" s="8">
        <f>IF(OR($A402="TUA",$A402="TYA"),"",IF(ISNUMBER(_xll.BDP($C402,"DUR_ADJ_OAS_MID")),_xll.BDP($C402,"DUR_ADJ_OAS_MID"),IF(ISNUMBER(_xll.BDP($E402&amp;" ISIN","DUR_ADJ_OAS_MID")),_xll.BDP($E402&amp;" ISIN","DUR_ADJ_OAS_MID")," ")))</f>
        <v/>
      </c>
      <c r="S402" s="7">
        <f>IF(ISNUMBER(N402),Q402*N402,IF(ISNUMBER(R402),J402*R402," "))</f>
        <v/>
      </c>
      <c r="T402" t="inlineStr">
        <is>
          <t>Cash</t>
        </is>
      </c>
      <c r="U402" t="inlineStr">
        <is>
          <t>Cash</t>
        </is>
      </c>
      <c r="AG402" s="6" t="n">
        <v>26.43372567</v>
      </c>
    </row>
    <row r="403">
      <c r="N403" s="7">
        <f>IF(ISNUMBER(_xll.BDP($C403, "DELTA_MID")),_xll.BDP($C403, "DELTA_MID")," ")</f>
        <v/>
      </c>
      <c r="O403" s="7">
        <f>IF(ISNUMBER(N403),_xll.BDP($C403, "OPT_UNDL_TICKER"),"")</f>
        <v/>
      </c>
      <c r="P403" s="8">
        <f>IF(ISNUMBER(N403),_xll.BDP($C403, "OPT_UNDL_PX")," ")</f>
        <v/>
      </c>
      <c r="Q403" s="7">
        <f>IF(ISNUMBER(N403),+G403*_xll.BDP($C403, "PX_POS_MULT_FACTOR")*P403/K403," ")</f>
        <v/>
      </c>
      <c r="R403" s="8">
        <f>IF(OR($A403="TUA",$A403="TYA"),"",IF(ISNUMBER(_xll.BDP($C403,"DUR_ADJ_OAS_MID")),_xll.BDP($C403,"DUR_ADJ_OAS_MID"),IF(ISNUMBER(_xll.BDP($E403&amp;" ISIN","DUR_ADJ_OAS_MID")),_xll.BDP($E403&amp;" ISIN","DUR_ADJ_OAS_MID")," ")))</f>
        <v/>
      </c>
      <c r="S403" s="7">
        <f>IF(ISNUMBER(N403),Q403*N403,IF(ISNUMBER(R403),J403*R403," "))</f>
        <v/>
      </c>
    </row>
    <row r="404">
      <c r="A404" t="inlineStr">
        <is>
          <t>HARD</t>
        </is>
      </c>
      <c r="B404" t="inlineStr">
        <is>
          <t>CORN FUTURE MAR27</t>
        </is>
      </c>
      <c r="C404" t="inlineStr">
        <is>
          <t>C H7 Comdty</t>
        </is>
      </c>
      <c r="F404" t="inlineStr">
        <is>
          <t>CORN FUTURE MAR27</t>
        </is>
      </c>
      <c r="G404" s="1" t="n">
        <v>118</v>
      </c>
      <c r="H404" s="1" t="n">
        <v>543.5</v>
      </c>
      <c r="I404" s="2" t="n">
        <v>3206650</v>
      </c>
      <c r="J404" s="3" t="n">
        <v>0.05133201</v>
      </c>
      <c r="K404" s="4" t="n">
        <v>62612608.97676343</v>
      </c>
      <c r="L404" s="5" t="n">
        <v>1800001</v>
      </c>
      <c r="M404" s="6" t="n">
        <v>34.78476344</v>
      </c>
      <c r="N404" s="7">
        <f>IF(ISNUMBER(_xll.BDP($C404, "DELTA_MID")),_xll.BDP($C404, "DELTA_MID")," ")</f>
        <v/>
      </c>
      <c r="O404" s="7">
        <f>IF(ISNUMBER(N404),_xll.BDP($C404, "OPT_UNDL_TICKER"),"")</f>
        <v/>
      </c>
      <c r="P404" s="8">
        <f>IF(ISNUMBER(N404),_xll.BDP($C404, "OPT_UNDL_PX")," ")</f>
        <v/>
      </c>
      <c r="Q404" s="7">
        <f>IF(ISNUMBER(N404),+G404*_xll.BDP($C404, "PX_POS_MULT_FACTOR")*P404/K404," ")</f>
        <v/>
      </c>
      <c r="R404" s="8">
        <f>IF(OR($A404="TUA",$A404="TYA"),"",IF(ISNUMBER(_xll.BDP($C404,"DUR_ADJ_OAS_MID")),_xll.BDP($C404,"DUR_ADJ_OAS_MID"),IF(ISNUMBER(_xll.BDP($E404&amp;" ISIN","DUR_ADJ_OAS_MID")),_xll.BDP($E404&amp;" ISIN","DUR_ADJ_OAS_MID")," ")))</f>
        <v/>
      </c>
      <c r="S404" s="7">
        <f>IF(ISNUMBER(N404),Q404*N404,IF(ISNUMBER(R404),J404*R404," "))</f>
        <v/>
      </c>
      <c r="T404" t="inlineStr">
        <is>
          <t>C H7</t>
        </is>
      </c>
      <c r="U404" t="inlineStr">
        <is>
          <t>Future</t>
        </is>
      </c>
      <c r="AG404" s="6" t="n">
        <v>34.70487686</v>
      </c>
    </row>
    <row r="405">
      <c r="A405" t="inlineStr">
        <is>
          <t>HARD</t>
        </is>
      </c>
      <c r="B405" t="inlineStr">
        <is>
          <t>BRENT CRUDE FUTR JAN27</t>
        </is>
      </c>
      <c r="C405" t="inlineStr">
        <is>
          <t>COF7 Comdty</t>
        </is>
      </c>
      <c r="F405" t="inlineStr">
        <is>
          <t>BRENT CRUDE FUTR JAN27</t>
        </is>
      </c>
      <c r="G405" s="1" t="n">
        <v>122</v>
      </c>
      <c r="H405" s="1" t="n">
        <v>95.03</v>
      </c>
      <c r="I405" s="2" t="n">
        <v>11593660</v>
      </c>
      <c r="J405" s="3" t="n">
        <v>0.18559117</v>
      </c>
      <c r="K405" s="4" t="n">
        <v>62612608.97676343</v>
      </c>
      <c r="L405" s="5" t="n">
        <v>1800001</v>
      </c>
      <c r="M405" s="6" t="n">
        <v>34.78476344</v>
      </c>
      <c r="N405" s="7">
        <f>IF(ISNUMBER(_xll.BDP($C405, "DELTA_MID")),_xll.BDP($C405, "DELTA_MID")," ")</f>
        <v/>
      </c>
      <c r="O405" s="7">
        <f>IF(ISNUMBER(N405),_xll.BDP($C405, "OPT_UNDL_TICKER"),"")</f>
        <v/>
      </c>
      <c r="P405" s="8">
        <f>IF(ISNUMBER(N405),_xll.BDP($C405, "OPT_UNDL_PX")," ")</f>
        <v/>
      </c>
      <c r="Q405" s="7">
        <f>IF(ISNUMBER(N405),+G405*_xll.BDP($C405, "PX_POS_MULT_FACTOR")*P405/K405," ")</f>
        <v/>
      </c>
      <c r="R405" s="8">
        <f>IF(OR($A405="TUA",$A405="TYA"),"",IF(ISNUMBER(_xll.BDP($C405,"DUR_ADJ_OAS_MID")),_xll.BDP($C405,"DUR_ADJ_OAS_MID"),IF(ISNUMBER(_xll.BDP($E405&amp;" ISIN","DUR_ADJ_OAS_MID")),_xll.BDP($E405&amp;" ISIN","DUR_ADJ_OAS_MID")," ")))</f>
        <v/>
      </c>
      <c r="S405" s="7">
        <f>IF(ISNUMBER(N405),Q405*N405,IF(ISNUMBER(R405),J405*R405," "))</f>
        <v/>
      </c>
      <c r="T405" t="inlineStr">
        <is>
          <t>COF7</t>
        </is>
      </c>
      <c r="U405" t="inlineStr">
        <is>
          <t>Future</t>
        </is>
      </c>
      <c r="AG405" s="6" t="n">
        <v>34.70487686</v>
      </c>
    </row>
    <row r="406">
      <c r="A406" t="inlineStr">
        <is>
          <t>HARD</t>
        </is>
      </c>
      <c r="B406" t="inlineStr">
        <is>
          <t>BRENT CRUDE FUTR DEC26</t>
        </is>
      </c>
      <c r="C406" t="inlineStr">
        <is>
          <t>COZ6 Comdty</t>
        </is>
      </c>
      <c r="F406" t="inlineStr">
        <is>
          <t>BRENT CRUDE FUTR DEC26</t>
        </is>
      </c>
      <c r="G406" s="1" t="n">
        <v>147</v>
      </c>
      <c r="H406" s="1" t="n">
        <v>98.12</v>
      </c>
      <c r="I406" s="2" t="n">
        <v>14423640</v>
      </c>
      <c r="J406" s="3" t="n">
        <v>0.23089345</v>
      </c>
      <c r="K406" s="4" t="n">
        <v>62612608.97676343</v>
      </c>
      <c r="L406" s="5" t="n">
        <v>1800001</v>
      </c>
      <c r="M406" s="6" t="n">
        <v>34.78476344</v>
      </c>
      <c r="N406" s="7">
        <f>IF(ISNUMBER(_xll.BDP($C406, "DELTA_MID")),_xll.BDP($C406, "DELTA_MID")," ")</f>
        <v/>
      </c>
      <c r="O406" s="7">
        <f>IF(ISNUMBER(N406),_xll.BDP($C406, "OPT_UNDL_TICKER"),"")</f>
        <v/>
      </c>
      <c r="P406" s="8">
        <f>IF(ISNUMBER(N406),_xll.BDP($C406, "OPT_UNDL_PX")," ")</f>
        <v/>
      </c>
      <c r="Q406" s="7">
        <f>IF(ISNUMBER(N406),+G406*_xll.BDP($C406, "PX_POS_MULT_FACTOR")*P406/K406," ")</f>
        <v/>
      </c>
      <c r="R406" s="8">
        <f>IF(OR($A406="TUA",$A406="TYA"),"",IF(ISNUMBER(_xll.BDP($C406,"DUR_ADJ_OAS_MID")),_xll.BDP($C406,"DUR_ADJ_OAS_MID"),IF(ISNUMBER(_xll.BDP($E406&amp;" ISIN","DUR_ADJ_OAS_MID")),_xll.BDP($E406&amp;" ISIN","DUR_ADJ_OAS_MID")," ")))</f>
        <v/>
      </c>
      <c r="S406" s="7">
        <f>IF(ISNUMBER(N406),Q406*N406,IF(ISNUMBER(R406),J406*R406," "))</f>
        <v/>
      </c>
      <c r="T406" t="inlineStr">
        <is>
          <t>COZ6</t>
        </is>
      </c>
      <c r="U406" t="inlineStr">
        <is>
          <t>Future</t>
        </is>
      </c>
      <c r="AG406" s="6" t="n">
        <v>34.70487686</v>
      </c>
    </row>
    <row r="407">
      <c r="A407" t="inlineStr">
        <is>
          <t>HARD</t>
        </is>
      </c>
      <c r="B407" t="inlineStr">
        <is>
          <t>COTTON NO.2 FUTR MAR27</t>
        </is>
      </c>
      <c r="C407" t="inlineStr">
        <is>
          <t>CTH7 Comdty</t>
        </is>
      </c>
      <c r="F407" t="inlineStr">
        <is>
          <t>COTTON NO.2 FUTR MAR27</t>
        </is>
      </c>
      <c r="G407" s="1" t="n">
        <v>119</v>
      </c>
      <c r="H407" s="1" t="n">
        <v>85.65000000000001</v>
      </c>
      <c r="I407" s="2" t="n">
        <v>5096175</v>
      </c>
      <c r="J407" s="3" t="n">
        <v>0.08157950999999999</v>
      </c>
      <c r="K407" s="4" t="n">
        <v>62612608.97676343</v>
      </c>
      <c r="L407" s="5" t="n">
        <v>1800001</v>
      </c>
      <c r="M407" s="6" t="n">
        <v>34.78476344</v>
      </c>
      <c r="N407" s="7">
        <f>IF(ISNUMBER(_xll.BDP($C407, "DELTA_MID")),_xll.BDP($C407, "DELTA_MID")," ")</f>
        <v/>
      </c>
      <c r="O407" s="7">
        <f>IF(ISNUMBER(N407),_xll.BDP($C407, "OPT_UNDL_TICKER"),"")</f>
        <v/>
      </c>
      <c r="P407" s="8">
        <f>IF(ISNUMBER(N407),_xll.BDP($C407, "OPT_UNDL_PX")," ")</f>
        <v/>
      </c>
      <c r="Q407" s="7">
        <f>IF(ISNUMBER(N407),+G407*_xll.BDP($C407, "PX_POS_MULT_FACTOR")*P407/K407," ")</f>
        <v/>
      </c>
      <c r="R407" s="8">
        <f>IF(OR($A407="TUA",$A407="TYA"),"",IF(ISNUMBER(_xll.BDP($C407,"DUR_ADJ_OAS_MID")),_xll.BDP($C407,"DUR_ADJ_OAS_MID"),IF(ISNUMBER(_xll.BDP($E407&amp;" ISIN","DUR_ADJ_OAS_MID")),_xll.BDP($E407&amp;" ISIN","DUR_ADJ_OAS_MID")," ")))</f>
        <v/>
      </c>
      <c r="S407" s="7">
        <f>IF(ISNUMBER(N407),Q407*N407,IF(ISNUMBER(R407),J407*R407," "))</f>
        <v/>
      </c>
      <c r="T407" t="inlineStr">
        <is>
          <t>CTH7</t>
        </is>
      </c>
      <c r="U407" t="inlineStr">
        <is>
          <t>Future</t>
        </is>
      </c>
      <c r="AG407" s="6" t="n">
        <v>34.70487686</v>
      </c>
    </row>
    <row r="408">
      <c r="A408" t="inlineStr">
        <is>
          <t>HARD</t>
        </is>
      </c>
      <c r="B408" t="inlineStr">
        <is>
          <t>COPPER FUTURE DEC26</t>
        </is>
      </c>
      <c r="C408" t="inlineStr">
        <is>
          <t>HGZ6 Comdty</t>
        </is>
      </c>
      <c r="F408" t="inlineStr">
        <is>
          <t>COPPER FUTURE DEC26</t>
        </is>
      </c>
      <c r="G408" s="1" t="n">
        <v>29</v>
      </c>
      <c r="H408" s="1" t="n">
        <v>675.35</v>
      </c>
      <c r="I408" s="2" t="n">
        <v>4896287.5</v>
      </c>
      <c r="J408" s="3" t="n">
        <v>0.07837971000000001</v>
      </c>
      <c r="K408" s="4" t="n">
        <v>62612608.97676343</v>
      </c>
      <c r="L408" s="5" t="n">
        <v>1800001</v>
      </c>
      <c r="M408" s="6" t="n">
        <v>34.78476344</v>
      </c>
      <c r="N408" s="7">
        <f>IF(ISNUMBER(_xll.BDP($C408, "DELTA_MID")),_xll.BDP($C408, "DELTA_MID")," ")</f>
        <v/>
      </c>
      <c r="O408" s="7">
        <f>IF(ISNUMBER(N408),_xll.BDP($C408, "OPT_UNDL_TICKER"),"")</f>
        <v/>
      </c>
      <c r="P408" s="8">
        <f>IF(ISNUMBER(N408),_xll.BDP($C408, "OPT_UNDL_PX")," ")</f>
        <v/>
      </c>
      <c r="Q408" s="7">
        <f>IF(ISNUMBER(N408),+G408*_xll.BDP($C408, "PX_POS_MULT_FACTOR")*P408/K408," ")</f>
        <v/>
      </c>
      <c r="R408" s="8">
        <f>IF(OR($A408="TUA",$A408="TYA"),"",IF(ISNUMBER(_xll.BDP($C408,"DUR_ADJ_OAS_MID")),_xll.BDP($C408,"DUR_ADJ_OAS_MID"),IF(ISNUMBER(_xll.BDP($E408&amp;" ISIN","DUR_ADJ_OAS_MID")),_xll.BDP($E408&amp;" ISIN","DUR_ADJ_OAS_MID")," ")))</f>
        <v/>
      </c>
      <c r="S408" s="7">
        <f>IF(ISNUMBER(N408),Q408*N408,IF(ISNUMBER(R408),J408*R408," "))</f>
        <v/>
      </c>
      <c r="T408" t="inlineStr">
        <is>
          <t>HGZ6</t>
        </is>
      </c>
      <c r="U408" t="inlineStr">
        <is>
          <t>Future</t>
        </is>
      </c>
      <c r="AG408" s="6" t="n">
        <v>34.70487686</v>
      </c>
    </row>
    <row r="409">
      <c r="A409" t="inlineStr">
        <is>
          <t>HARD</t>
        </is>
      </c>
      <c r="B409" t="inlineStr">
        <is>
          <t>NY HARB ULSD FUT NOV26</t>
        </is>
      </c>
      <c r="C409" t="inlineStr">
        <is>
          <t>HOX6 Comdty</t>
        </is>
      </c>
      <c r="F409" t="inlineStr">
        <is>
          <t>NY HARB ULSD FUT NOV26</t>
        </is>
      </c>
      <c r="G409" s="1" t="n">
        <v>40</v>
      </c>
      <c r="H409" s="1" t="n">
        <v>463.36</v>
      </c>
      <c r="I409" s="2" t="n">
        <v>7784448</v>
      </c>
      <c r="J409" s="3" t="n">
        <v>0.12461335</v>
      </c>
      <c r="K409" s="4" t="n">
        <v>62612608.97676343</v>
      </c>
      <c r="L409" s="5" t="n">
        <v>1800001</v>
      </c>
      <c r="M409" s="6" t="n">
        <v>34.78476344</v>
      </c>
      <c r="N409" s="7">
        <f>IF(ISNUMBER(_xll.BDP($C409, "DELTA_MID")),_xll.BDP($C409, "DELTA_MID")," ")</f>
        <v/>
      </c>
      <c r="O409" s="7">
        <f>IF(ISNUMBER(N409),_xll.BDP($C409, "OPT_UNDL_TICKER"),"")</f>
        <v/>
      </c>
      <c r="P409" s="8">
        <f>IF(ISNUMBER(N409),_xll.BDP($C409, "OPT_UNDL_PX")," ")</f>
        <v/>
      </c>
      <c r="Q409" s="7">
        <f>IF(ISNUMBER(N409),+G409*_xll.BDP($C409, "PX_POS_MULT_FACTOR")*P409/K409," ")</f>
        <v/>
      </c>
      <c r="R409" s="8">
        <f>IF(OR($A409="TUA",$A409="TYA"),"",IF(ISNUMBER(_xll.BDP($C409,"DUR_ADJ_OAS_MID")),_xll.BDP($C409,"DUR_ADJ_OAS_MID"),IF(ISNUMBER(_xll.BDP($E409&amp;" ISIN","DUR_ADJ_OAS_MID")),_xll.BDP($E409&amp;" ISIN","DUR_ADJ_OAS_MID")," ")))</f>
        <v/>
      </c>
      <c r="S409" s="7">
        <f>IF(ISNUMBER(N409),Q409*N409,IF(ISNUMBER(R409),J409*R409," "))</f>
        <v/>
      </c>
      <c r="T409" t="inlineStr">
        <is>
          <t>HOX6</t>
        </is>
      </c>
      <c r="U409" t="inlineStr">
        <is>
          <t>Future</t>
        </is>
      </c>
      <c r="AG409" s="6" t="n">
        <v>34.70487686</v>
      </c>
    </row>
    <row r="410">
      <c r="A410" t="inlineStr">
        <is>
          <t>HARD</t>
        </is>
      </c>
      <c r="B410" t="inlineStr">
        <is>
          <t>NY HARB ULSD FUT DEC26</t>
        </is>
      </c>
      <c r="C410" t="inlineStr">
        <is>
          <t>HOZ6 Comdty</t>
        </is>
      </c>
      <c r="F410" t="inlineStr">
        <is>
          <t>NY HARB ULSD FUT DEC26</t>
        </is>
      </c>
      <c r="G410" s="1" t="n">
        <v>25</v>
      </c>
      <c r="H410" s="1" t="n">
        <v>451.71</v>
      </c>
      <c r="I410" s="2" t="n">
        <v>4742955</v>
      </c>
      <c r="J410" s="3" t="n">
        <v>0.07592517</v>
      </c>
      <c r="K410" s="4" t="n">
        <v>62612608.97676343</v>
      </c>
      <c r="L410" s="5" t="n">
        <v>1800001</v>
      </c>
      <c r="M410" s="6" t="n">
        <v>34.78476344</v>
      </c>
      <c r="N410" s="7">
        <f>IF(ISNUMBER(_xll.BDP($C410, "DELTA_MID")),_xll.BDP($C410, "DELTA_MID")," ")</f>
        <v/>
      </c>
      <c r="O410" s="7">
        <f>IF(ISNUMBER(N410),_xll.BDP($C410, "OPT_UNDL_TICKER"),"")</f>
        <v/>
      </c>
      <c r="P410" s="8">
        <f>IF(ISNUMBER(N410),_xll.BDP($C410, "OPT_UNDL_PX")," ")</f>
        <v/>
      </c>
      <c r="Q410" s="7">
        <f>IF(ISNUMBER(N410),+G410*_xll.BDP($C410, "PX_POS_MULT_FACTOR")*P410/K410," ")</f>
        <v/>
      </c>
      <c r="R410" s="8">
        <f>IF(OR($A410="TUA",$A410="TYA"),"",IF(ISNUMBER(_xll.BDP($C410,"DUR_ADJ_OAS_MID")),_xll.BDP($C410,"DUR_ADJ_OAS_MID"),IF(ISNUMBER(_xll.BDP($E410&amp;" ISIN","DUR_ADJ_OAS_MID")),_xll.BDP($E410&amp;" ISIN","DUR_ADJ_OAS_MID")," ")))</f>
        <v/>
      </c>
      <c r="S410" s="7">
        <f>IF(ISNUMBER(N410),Q410*N410,IF(ISNUMBER(R410),J410*R410," "))</f>
        <v/>
      </c>
      <c r="T410" t="inlineStr">
        <is>
          <t>HOZ6</t>
        </is>
      </c>
      <c r="U410" t="inlineStr">
        <is>
          <t>Future</t>
        </is>
      </c>
      <c r="AG410" s="6" t="n">
        <v>34.70487686</v>
      </c>
    </row>
    <row r="411">
      <c r="A411" t="inlineStr">
        <is>
          <t>HARD</t>
        </is>
      </c>
      <c r="B411" t="inlineStr">
        <is>
          <t>KC HRW WHEAT FUT MAR27</t>
        </is>
      </c>
      <c r="C411" t="inlineStr">
        <is>
          <t>KWH7 Comdty</t>
        </is>
      </c>
      <c r="F411" t="inlineStr">
        <is>
          <t>KC HRW WHEAT FUT MAR27</t>
        </is>
      </c>
      <c r="G411" s="1" t="n">
        <v>97</v>
      </c>
      <c r="H411" s="1" t="n">
        <v>785.5</v>
      </c>
      <c r="I411" s="2" t="n">
        <v>3809675</v>
      </c>
      <c r="J411" s="3" t="n">
        <v>0.06098523</v>
      </c>
      <c r="K411" s="4" t="n">
        <v>62612608.97676343</v>
      </c>
      <c r="L411" s="5" t="n">
        <v>1800001</v>
      </c>
      <c r="M411" s="6" t="n">
        <v>34.78476344</v>
      </c>
      <c r="N411" s="7">
        <f>IF(ISNUMBER(_xll.BDP($C411, "DELTA_MID")),_xll.BDP($C411, "DELTA_MID")," ")</f>
        <v/>
      </c>
      <c r="O411" s="7">
        <f>IF(ISNUMBER(N411),_xll.BDP($C411, "OPT_UNDL_TICKER"),"")</f>
        <v/>
      </c>
      <c r="P411" s="8">
        <f>IF(ISNUMBER(N411),_xll.BDP($C411, "OPT_UNDL_PX")," ")</f>
        <v/>
      </c>
      <c r="Q411" s="7">
        <f>IF(ISNUMBER(N411),+G411*_xll.BDP($C411, "PX_POS_MULT_FACTOR")*P411/K411," ")</f>
        <v/>
      </c>
      <c r="R411" s="8">
        <f>IF(OR($A411="TUA",$A411="TYA"),"",IF(ISNUMBER(_xll.BDP($C411,"DUR_ADJ_OAS_MID")),_xll.BDP($C411,"DUR_ADJ_OAS_MID"),IF(ISNUMBER(_xll.BDP($E411&amp;" ISIN","DUR_ADJ_OAS_MID")),_xll.BDP($E411&amp;" ISIN","DUR_ADJ_OAS_MID")," ")))</f>
        <v/>
      </c>
      <c r="S411" s="7">
        <f>IF(ISNUMBER(N411),Q411*N411,IF(ISNUMBER(R411),J411*R411," "))</f>
        <v/>
      </c>
      <c r="T411" t="inlineStr">
        <is>
          <t>KWH7</t>
        </is>
      </c>
      <c r="U411" t="inlineStr">
        <is>
          <t>Future</t>
        </is>
      </c>
      <c r="AG411" s="6" t="n">
        <v>34.70487686</v>
      </c>
    </row>
    <row r="412">
      <c r="A412" t="inlineStr">
        <is>
          <t>HARD</t>
        </is>
      </c>
      <c r="B412" t="inlineStr">
        <is>
          <t>KC HRW WHEAT FUT DEC26</t>
        </is>
      </c>
      <c r="C412" t="inlineStr">
        <is>
          <t>KWZ6 Comdty</t>
        </is>
      </c>
      <c r="F412" t="inlineStr">
        <is>
          <t>KC HRW WHEAT FUT DEC26</t>
        </is>
      </c>
      <c r="G412" s="1" t="n">
        <v>28</v>
      </c>
      <c r="H412" s="1" t="n">
        <v>771.75</v>
      </c>
      <c r="I412" s="2" t="n">
        <v>1080450</v>
      </c>
      <c r="J412" s="3" t="n">
        <v>0.01729583</v>
      </c>
      <c r="K412" s="4" t="n">
        <v>62612608.97676343</v>
      </c>
      <c r="L412" s="5" t="n">
        <v>1800001</v>
      </c>
      <c r="M412" s="6" t="n">
        <v>34.78476344</v>
      </c>
      <c r="N412" s="7">
        <f>IF(ISNUMBER(_xll.BDP($C412, "DELTA_MID")),_xll.BDP($C412, "DELTA_MID")," ")</f>
        <v/>
      </c>
      <c r="O412" s="7">
        <f>IF(ISNUMBER(N412),_xll.BDP($C412, "OPT_UNDL_TICKER"),"")</f>
        <v/>
      </c>
      <c r="P412" s="8">
        <f>IF(ISNUMBER(N412),_xll.BDP($C412, "OPT_UNDL_PX")," ")</f>
        <v/>
      </c>
      <c r="Q412" s="7">
        <f>IF(ISNUMBER(N412),+G412*_xll.BDP($C412, "PX_POS_MULT_FACTOR")*P412/K412," ")</f>
        <v/>
      </c>
      <c r="R412" s="8">
        <f>IF(OR($A412="TUA",$A412="TYA"),"",IF(ISNUMBER(_xll.BDP($C412,"DUR_ADJ_OAS_MID")),_xll.BDP($C412,"DUR_ADJ_OAS_MID"),IF(ISNUMBER(_xll.BDP($E412&amp;" ISIN","DUR_ADJ_OAS_MID")),_xll.BDP($E412&amp;" ISIN","DUR_ADJ_OAS_MID")," ")))</f>
        <v/>
      </c>
      <c r="S412" s="7">
        <f>IF(ISNUMBER(N412),Q412*N412,IF(ISNUMBER(R412),J412*R412," "))</f>
        <v/>
      </c>
      <c r="T412" t="inlineStr">
        <is>
          <t>KWZ6</t>
        </is>
      </c>
      <c r="U412" t="inlineStr">
        <is>
          <t>Future</t>
        </is>
      </c>
      <c r="AG412" s="6" t="n">
        <v>34.70487686</v>
      </c>
    </row>
    <row r="413">
      <c r="A413" t="inlineStr">
        <is>
          <t>HARD</t>
        </is>
      </c>
      <c r="B413" t="inlineStr">
        <is>
          <t>LIVE CATTLE FUTR FEB27</t>
        </is>
      </c>
      <c r="C413" t="inlineStr">
        <is>
          <t>LCG7 Comdty</t>
        </is>
      </c>
      <c r="F413" t="inlineStr">
        <is>
          <t>LIVE CATTLE FUTR FEB27</t>
        </is>
      </c>
      <c r="G413" s="1" t="n">
        <v>-30</v>
      </c>
      <c r="H413" s="1" t="n">
        <v>223.65</v>
      </c>
      <c r="I413" s="2" t="n">
        <v>-2683800</v>
      </c>
      <c r="J413" s="3" t="n">
        <v>-0.04296224</v>
      </c>
      <c r="K413" s="4" t="n">
        <v>62612608.97676343</v>
      </c>
      <c r="L413" s="5" t="n">
        <v>1800001</v>
      </c>
      <c r="M413" s="6" t="n">
        <v>34.78476344</v>
      </c>
      <c r="N413" s="7">
        <f>IF(ISNUMBER(_xll.BDP($C413, "DELTA_MID")),_xll.BDP($C413, "DELTA_MID")," ")</f>
        <v/>
      </c>
      <c r="O413" s="7">
        <f>IF(ISNUMBER(N413),_xll.BDP($C413, "OPT_UNDL_TICKER"),"")</f>
        <v/>
      </c>
      <c r="P413" s="8">
        <f>IF(ISNUMBER(N413),_xll.BDP($C413, "OPT_UNDL_PX")," ")</f>
        <v/>
      </c>
      <c r="Q413" s="7">
        <f>IF(ISNUMBER(N413),+G413*_xll.BDP($C413, "PX_POS_MULT_FACTOR")*P413/K413," ")</f>
        <v/>
      </c>
      <c r="R413" s="8">
        <f>IF(OR($A413="TUA",$A413="TYA"),"",IF(ISNUMBER(_xll.BDP($C413,"DUR_ADJ_OAS_MID")),_xll.BDP($C413,"DUR_ADJ_OAS_MID"),IF(ISNUMBER(_xll.BDP($E413&amp;" ISIN","DUR_ADJ_OAS_MID")),_xll.BDP($E413&amp;" ISIN","DUR_ADJ_OAS_MID")," ")))</f>
        <v/>
      </c>
      <c r="S413" s="7">
        <f>IF(ISNUMBER(N413),Q413*N413,IF(ISNUMBER(R413),J413*R413," "))</f>
        <v/>
      </c>
      <c r="T413" t="inlineStr">
        <is>
          <t>LCG7</t>
        </is>
      </c>
      <c r="U413" t="inlineStr">
        <is>
          <t>Future</t>
        </is>
      </c>
      <c r="AG413" s="6" t="n">
        <v>34.70487686</v>
      </c>
    </row>
    <row r="414">
      <c r="A414" t="inlineStr">
        <is>
          <t>HARD</t>
        </is>
      </c>
      <c r="B414" t="inlineStr">
        <is>
          <t>LIVE CATTLE FUTR DEC26</t>
        </is>
      </c>
      <c r="C414" t="inlineStr">
        <is>
          <t>LCZ6 Comdty</t>
        </is>
      </c>
      <c r="F414" t="inlineStr">
        <is>
          <t>LIVE CATTLE FUTR DEC26</t>
        </is>
      </c>
      <c r="G414" s="1" t="n">
        <v>-45</v>
      </c>
      <c r="H414" s="1" t="n">
        <v>222.35</v>
      </c>
      <c r="I414" s="2" t="n">
        <v>-4002300</v>
      </c>
      <c r="J414" s="3" t="n">
        <v>-0.06406877</v>
      </c>
      <c r="K414" s="4" t="n">
        <v>62612608.97676343</v>
      </c>
      <c r="L414" s="5" t="n">
        <v>1800001</v>
      </c>
      <c r="M414" s="6" t="n">
        <v>34.78476344</v>
      </c>
      <c r="N414" s="7">
        <f>IF(ISNUMBER(_xll.BDP($C414, "DELTA_MID")),_xll.BDP($C414, "DELTA_MID")," ")</f>
        <v/>
      </c>
      <c r="O414" s="7">
        <f>IF(ISNUMBER(N414),_xll.BDP($C414, "OPT_UNDL_TICKER"),"")</f>
        <v/>
      </c>
      <c r="P414" s="8">
        <f>IF(ISNUMBER(N414),_xll.BDP($C414, "OPT_UNDL_PX")," ")</f>
        <v/>
      </c>
      <c r="Q414" s="7">
        <f>IF(ISNUMBER(N414),+G414*_xll.BDP($C414, "PX_POS_MULT_FACTOR")*P414/K414," ")</f>
        <v/>
      </c>
      <c r="R414" s="8">
        <f>IF(OR($A414="TUA",$A414="TYA"),"",IF(ISNUMBER(_xll.BDP($C414,"DUR_ADJ_OAS_MID")),_xll.BDP($C414,"DUR_ADJ_OAS_MID"),IF(ISNUMBER(_xll.BDP($E414&amp;" ISIN","DUR_ADJ_OAS_MID")),_xll.BDP($E414&amp;" ISIN","DUR_ADJ_OAS_MID")," ")))</f>
        <v/>
      </c>
      <c r="S414" s="7">
        <f>IF(ISNUMBER(N414),Q414*N414,IF(ISNUMBER(R414),J414*R414," "))</f>
        <v/>
      </c>
      <c r="T414" t="inlineStr">
        <is>
          <t>LCZ6</t>
        </is>
      </c>
      <c r="U414" t="inlineStr">
        <is>
          <t>Future</t>
        </is>
      </c>
      <c r="AG414" s="6" t="n">
        <v>34.70487686</v>
      </c>
    </row>
    <row r="415">
      <c r="A415" t="inlineStr">
        <is>
          <t>HARD</t>
        </is>
      </c>
      <c r="B415" t="inlineStr">
        <is>
          <t>LOW SU GASOIL G NOV26</t>
        </is>
      </c>
      <c r="C415" t="inlineStr">
        <is>
          <t>QSX6 Comdty</t>
        </is>
      </c>
      <c r="F415" t="inlineStr">
        <is>
          <t>LOW SU GASOIL G NOV26</t>
        </is>
      </c>
      <c r="G415" s="1" t="n">
        <v>26</v>
      </c>
      <c r="H415" s="1" t="n">
        <v>1417.25</v>
      </c>
      <c r="I415" s="2" t="n">
        <v>3684850</v>
      </c>
      <c r="J415" s="3" t="n">
        <v>0.05898703</v>
      </c>
      <c r="K415" s="4" t="n">
        <v>62612608.97676343</v>
      </c>
      <c r="L415" s="5" t="n">
        <v>1800001</v>
      </c>
      <c r="M415" s="6" t="n">
        <v>34.78476344</v>
      </c>
      <c r="N415" s="7">
        <f>IF(ISNUMBER(_xll.BDP($C415, "DELTA_MID")),_xll.BDP($C415, "DELTA_MID")," ")</f>
        <v/>
      </c>
      <c r="O415" s="7">
        <f>IF(ISNUMBER(N415),_xll.BDP($C415, "OPT_UNDL_TICKER"),"")</f>
        <v/>
      </c>
      <c r="P415" s="8">
        <f>IF(ISNUMBER(N415),_xll.BDP($C415, "OPT_UNDL_PX")," ")</f>
        <v/>
      </c>
      <c r="Q415" s="7">
        <f>IF(ISNUMBER(N415),+G415*_xll.BDP($C415, "PX_POS_MULT_FACTOR")*P415/K415," ")</f>
        <v/>
      </c>
      <c r="R415" s="8">
        <f>IF(OR($A415="TUA",$A415="TYA"),"",IF(ISNUMBER(_xll.BDP($C415,"DUR_ADJ_OAS_MID")),_xll.BDP($C415,"DUR_ADJ_OAS_MID"),IF(ISNUMBER(_xll.BDP($E415&amp;" ISIN","DUR_ADJ_OAS_MID")),_xll.BDP($E415&amp;" ISIN","DUR_ADJ_OAS_MID")," ")))</f>
        <v/>
      </c>
      <c r="S415" s="7">
        <f>IF(ISNUMBER(N415),Q415*N415,IF(ISNUMBER(R415),J415*R415," "))</f>
        <v/>
      </c>
      <c r="T415" t="inlineStr">
        <is>
          <t>QSX6</t>
        </is>
      </c>
      <c r="U415" t="inlineStr">
        <is>
          <t>Future</t>
        </is>
      </c>
      <c r="AG415" s="6" t="n">
        <v>34.70487686</v>
      </c>
    </row>
    <row r="416">
      <c r="A416" t="inlineStr">
        <is>
          <t>HARD</t>
        </is>
      </c>
      <c r="B416" t="inlineStr">
        <is>
          <t>LOW SU GASOIL G DEC26</t>
        </is>
      </c>
      <c r="C416" t="inlineStr">
        <is>
          <t>QSZ6 Comdty</t>
        </is>
      </c>
      <c r="F416" t="inlineStr">
        <is>
          <t>LOW SU GASOIL G DEC26</t>
        </is>
      </c>
      <c r="G416" s="1" t="n">
        <v>21</v>
      </c>
      <c r="H416" s="1" t="n">
        <v>1344</v>
      </c>
      <c r="I416" s="2" t="n">
        <v>2822400</v>
      </c>
      <c r="J416" s="3" t="n">
        <v>0.04518094</v>
      </c>
      <c r="K416" s="4" t="n">
        <v>62612608.97676343</v>
      </c>
      <c r="L416" s="5" t="n">
        <v>1800001</v>
      </c>
      <c r="M416" s="6" t="n">
        <v>34.78476344</v>
      </c>
      <c r="N416" s="7">
        <f>IF(ISNUMBER(_xll.BDP($C416, "DELTA_MID")),_xll.BDP($C416, "DELTA_MID")," ")</f>
        <v/>
      </c>
      <c r="O416" s="7">
        <f>IF(ISNUMBER(N416),_xll.BDP($C416, "OPT_UNDL_TICKER"),"")</f>
        <v/>
      </c>
      <c r="P416" s="8">
        <f>IF(ISNUMBER(N416),_xll.BDP($C416, "OPT_UNDL_PX")," ")</f>
        <v/>
      </c>
      <c r="Q416" s="7">
        <f>IF(ISNUMBER(N416),+G416*_xll.BDP($C416, "PX_POS_MULT_FACTOR")*P416/K416," ")</f>
        <v/>
      </c>
      <c r="R416" s="8">
        <f>IF(OR($A416="TUA",$A416="TYA"),"",IF(ISNUMBER(_xll.BDP($C416,"DUR_ADJ_OAS_MID")),_xll.BDP($C416,"DUR_ADJ_OAS_MID"),IF(ISNUMBER(_xll.BDP($E416&amp;" ISIN","DUR_ADJ_OAS_MID")),_xll.BDP($E416&amp;" ISIN","DUR_ADJ_OAS_MID")," ")))</f>
        <v/>
      </c>
      <c r="S416" s="7">
        <f>IF(ISNUMBER(N416),Q416*N416,IF(ISNUMBER(R416),J416*R416," "))</f>
        <v/>
      </c>
      <c r="T416" t="inlineStr">
        <is>
          <t>QSZ6</t>
        </is>
      </c>
      <c r="U416" t="inlineStr">
        <is>
          <t>Future</t>
        </is>
      </c>
      <c r="AG416" s="6" t="n">
        <v>34.70487686</v>
      </c>
    </row>
    <row r="417">
      <c r="A417" t="inlineStr">
        <is>
          <t>HARD</t>
        </is>
      </c>
      <c r="B417" t="inlineStr">
        <is>
          <t>SOYBEAN FUTURE JAN27</t>
        </is>
      </c>
      <c r="C417" t="inlineStr">
        <is>
          <t>S F7 Comdty</t>
        </is>
      </c>
      <c r="F417" t="inlineStr">
        <is>
          <t>SOYBEAN FUTURE JAN27</t>
        </is>
      </c>
      <c r="G417" s="1" t="n">
        <v>57</v>
      </c>
      <c r="H417" s="1" t="n">
        <v>1333.75</v>
      </c>
      <c r="I417" s="2" t="n">
        <v>3801187.5</v>
      </c>
      <c r="J417" s="3" t="n">
        <v>0.06084936</v>
      </c>
      <c r="K417" s="4" t="n">
        <v>62612608.97676343</v>
      </c>
      <c r="L417" s="5" t="n">
        <v>1800001</v>
      </c>
      <c r="M417" s="6" t="n">
        <v>34.78476344</v>
      </c>
      <c r="N417" s="7">
        <f>IF(ISNUMBER(_xll.BDP($C417, "DELTA_MID")),_xll.BDP($C417, "DELTA_MID")," ")</f>
        <v/>
      </c>
      <c r="O417" s="7">
        <f>IF(ISNUMBER(N417),_xll.BDP($C417, "OPT_UNDL_TICKER"),"")</f>
        <v/>
      </c>
      <c r="P417" s="8">
        <f>IF(ISNUMBER(N417),_xll.BDP($C417, "OPT_UNDL_PX")," ")</f>
        <v/>
      </c>
      <c r="Q417" s="7">
        <f>IF(ISNUMBER(N417),+G417*_xll.BDP($C417, "PX_POS_MULT_FACTOR")*P417/K417," ")</f>
        <v/>
      </c>
      <c r="R417" s="8">
        <f>IF(OR($A417="TUA",$A417="TYA"),"",IF(ISNUMBER(_xll.BDP($C417,"DUR_ADJ_OAS_MID")),_xll.BDP($C417,"DUR_ADJ_OAS_MID"),IF(ISNUMBER(_xll.BDP($E417&amp;" ISIN","DUR_ADJ_OAS_MID")),_xll.BDP($E417&amp;" ISIN","DUR_ADJ_OAS_MID")," ")))</f>
        <v/>
      </c>
      <c r="S417" s="7">
        <f>IF(ISNUMBER(N417),Q417*N417,IF(ISNUMBER(R417),J417*R417," "))</f>
        <v/>
      </c>
      <c r="T417" t="inlineStr">
        <is>
          <t>S F7</t>
        </is>
      </c>
      <c r="U417" t="inlineStr">
        <is>
          <t>Future</t>
        </is>
      </c>
      <c r="AG417" s="6" t="n">
        <v>34.70487686</v>
      </c>
    </row>
    <row r="418">
      <c r="A418" t="inlineStr">
        <is>
          <t>HARD</t>
        </is>
      </c>
      <c r="B418" t="inlineStr">
        <is>
          <t>SOYBEAN MEAL FUTR JAN27</t>
        </is>
      </c>
      <c r="C418" t="inlineStr">
        <is>
          <t>SMF7 Comdty</t>
        </is>
      </c>
      <c r="F418" t="inlineStr">
        <is>
          <t>SOYBEAN MEAL FUTR JAN27</t>
        </is>
      </c>
      <c r="G418" s="1" t="n">
        <v>139</v>
      </c>
      <c r="H418" s="1" t="n">
        <v>370.3</v>
      </c>
      <c r="I418" s="2" t="n">
        <v>5147170</v>
      </c>
      <c r="J418" s="3" t="n">
        <v>0.08239583</v>
      </c>
      <c r="K418" s="4" t="n">
        <v>62612608.97676343</v>
      </c>
      <c r="L418" s="5" t="n">
        <v>1800001</v>
      </c>
      <c r="M418" s="6" t="n">
        <v>34.78476344</v>
      </c>
      <c r="N418" s="7">
        <f>IF(ISNUMBER(_xll.BDP($C418, "DELTA_MID")),_xll.BDP($C418, "DELTA_MID")," ")</f>
        <v/>
      </c>
      <c r="O418" s="7">
        <f>IF(ISNUMBER(N418),_xll.BDP($C418, "OPT_UNDL_TICKER"),"")</f>
        <v/>
      </c>
      <c r="P418" s="8">
        <f>IF(ISNUMBER(N418),_xll.BDP($C418, "OPT_UNDL_PX")," ")</f>
        <v/>
      </c>
      <c r="Q418" s="7">
        <f>IF(ISNUMBER(N418),+G418*_xll.BDP($C418, "PX_POS_MULT_FACTOR")*P418/K418," ")</f>
        <v/>
      </c>
      <c r="R418" s="8">
        <f>IF(OR($A418="TUA",$A418="TYA"),"",IF(ISNUMBER(_xll.BDP($C418,"DUR_ADJ_OAS_MID")),_xll.BDP($C418,"DUR_ADJ_OAS_MID"),IF(ISNUMBER(_xll.BDP($E418&amp;" ISIN","DUR_ADJ_OAS_MID")),_xll.BDP($E418&amp;" ISIN","DUR_ADJ_OAS_MID")," ")))</f>
        <v/>
      </c>
      <c r="S418" s="7">
        <f>IF(ISNUMBER(N418),Q418*N418,IF(ISNUMBER(R418),J418*R418," "))</f>
        <v/>
      </c>
      <c r="T418" t="inlineStr">
        <is>
          <t>SMF7</t>
        </is>
      </c>
      <c r="U418" t="inlineStr">
        <is>
          <t>Future</t>
        </is>
      </c>
      <c r="AG418" s="6" t="n">
        <v>34.70487686</v>
      </c>
    </row>
    <row r="419">
      <c r="A419" t="inlineStr">
        <is>
          <t>HARD</t>
        </is>
      </c>
      <c r="B419" t="inlineStr">
        <is>
          <t>SIMPLIFY E GOVT MONEY MKT ETF</t>
        </is>
      </c>
      <c r="C419" t="inlineStr">
        <is>
          <t>SBIL</t>
        </is>
      </c>
      <c r="D419" t="inlineStr">
        <is>
          <t>BNVVNP8</t>
        </is>
      </c>
      <c r="E419" t="inlineStr">
        <is>
          <t>US82889N2696</t>
        </is>
      </c>
      <c r="F419" t="inlineStr">
        <is>
          <t>82889N269</t>
        </is>
      </c>
      <c r="G419" s="1" t="n">
        <v>314000</v>
      </c>
      <c r="H419" s="1" t="n">
        <v>100.29</v>
      </c>
      <c r="I419" s="2" t="n">
        <v>31491060</v>
      </c>
      <c r="J419" s="3" t="n">
        <v>0.50410851</v>
      </c>
      <c r="K419" s="4" t="n">
        <v>62612608.97676343</v>
      </c>
      <c r="L419" s="5" t="n">
        <v>1800001</v>
      </c>
      <c r="M419" s="6" t="n">
        <v>34.78476344</v>
      </c>
      <c r="N419" s="7">
        <f>IF(ISNUMBER(_xll.BDP($C419, "DELTA_MID")),_xll.BDP($C419, "DELTA_MID")," ")</f>
        <v/>
      </c>
      <c r="O419" s="7">
        <f>IF(ISNUMBER(N419),_xll.BDP($C419, "OPT_UNDL_TICKER"),"")</f>
        <v/>
      </c>
      <c r="P419" s="8">
        <f>IF(ISNUMBER(N419),_xll.BDP($C419, "OPT_UNDL_PX")," ")</f>
        <v/>
      </c>
      <c r="Q419" s="7">
        <f>IF(ISNUMBER(N419),+G419*_xll.BDP($C419, "PX_POS_MULT_FACTOR")*P419/K419," ")</f>
        <v/>
      </c>
      <c r="R419" s="8">
        <f>IF(OR($A419="TUA",$A419="TYA"),"",IF(ISNUMBER(_xll.BDP($C419,"DUR_ADJ_OAS_MID")),_xll.BDP($C419,"DUR_ADJ_OAS_MID"),IF(ISNUMBER(_xll.BDP($E419&amp;" ISIN","DUR_ADJ_OAS_MID")),_xll.BDP($E419&amp;" ISIN","DUR_ADJ_OAS_MID")," ")))</f>
        <v/>
      </c>
      <c r="S419" s="7">
        <f>IF(ISNUMBER(N419),Q419*N419,IF(ISNUMBER(R419),J419*R419," "))</f>
        <v/>
      </c>
      <c r="T419" t="inlineStr">
        <is>
          <t>82889N269</t>
        </is>
      </c>
      <c r="U419" t="inlineStr">
        <is>
          <t>Fund</t>
        </is>
      </c>
      <c r="AG419" s="6" t="n">
        <v>34.70487686</v>
      </c>
    </row>
    <row r="420">
      <c r="A420" t="inlineStr">
        <is>
          <t>HARD</t>
        </is>
      </c>
      <c r="B420" t="inlineStr">
        <is>
          <t>B 1/12/27 Govt</t>
        </is>
      </c>
      <c r="C420" t="inlineStr">
        <is>
          <t>B 1/12/27 Govt</t>
        </is>
      </c>
      <c r="D420" t="inlineStr">
        <is>
          <t>BXCZSC1</t>
        </is>
      </c>
      <c r="E420" t="inlineStr">
        <is>
          <t>US912797WP81</t>
        </is>
      </c>
      <c r="F420" t="inlineStr">
        <is>
          <t>912797WP8</t>
        </is>
      </c>
      <c r="G420" s="1" t="n">
        <v>4500000</v>
      </c>
      <c r="H420" s="1" t="n">
        <v>98.754189</v>
      </c>
      <c r="I420" s="2" t="n">
        <v>4443938.51</v>
      </c>
      <c r="J420" s="3" t="n">
        <v>0.07113851</v>
      </c>
      <c r="K420" s="4" t="n">
        <v>62612608.97676343</v>
      </c>
      <c r="L420" s="5" t="n">
        <v>1800001</v>
      </c>
      <c r="M420" s="6" t="n">
        <v>34.78476344</v>
      </c>
      <c r="N420" s="7">
        <f>IF(ISNUMBER(_xll.BDP($C420, "DELTA_MID")),_xll.BDP($C420, "DELTA_MID")," ")</f>
        <v/>
      </c>
      <c r="O420" s="7">
        <f>IF(ISNUMBER(N420),_xll.BDP($C420, "OPT_UNDL_TICKER"),"")</f>
        <v/>
      </c>
      <c r="P420" s="8">
        <f>IF(ISNUMBER(N420),_xll.BDP($C420, "OPT_UNDL_PX")," ")</f>
        <v/>
      </c>
      <c r="Q420" s="7">
        <f>IF(ISNUMBER(N420),+G420*_xll.BDP($C420, "PX_POS_MULT_FACTOR")*P420/K420," ")</f>
        <v/>
      </c>
      <c r="R420" s="8">
        <f>IF(OR($A420="TUA",$A420="TYA"),"",IF(ISNUMBER(_xll.BDP($C420,"DUR_ADJ_OAS_MID")),_xll.BDP($C420,"DUR_ADJ_OAS_MID"),IF(ISNUMBER(_xll.BDP($E420&amp;" ISIN","DUR_ADJ_OAS_MID")),_xll.BDP($E420&amp;" ISIN","DUR_ADJ_OAS_MID")," ")))</f>
        <v/>
      </c>
      <c r="S420" s="7">
        <f>IF(ISNUMBER(N420),Q420*N420,IF(ISNUMBER(R420),J420*R420," "))</f>
        <v/>
      </c>
      <c r="T420" t="inlineStr">
        <is>
          <t>912797WP8</t>
        </is>
      </c>
      <c r="U420" t="inlineStr">
        <is>
          <t>Treasury Bill</t>
        </is>
      </c>
      <c r="AG420" s="6" t="n">
        <v>34.70487686</v>
      </c>
    </row>
    <row r="421">
      <c r="A421" t="inlineStr">
        <is>
          <t>HARD</t>
        </is>
      </c>
      <c r="B421" t="inlineStr">
        <is>
          <t>B 10/20/26 Govt</t>
        </is>
      </c>
      <c r="C421" t="inlineStr">
        <is>
          <t>B 10/20/26 Govt</t>
        </is>
      </c>
      <c r="D421" t="inlineStr">
        <is>
          <t>BWM2X64</t>
        </is>
      </c>
      <c r="E421" t="inlineStr">
        <is>
          <t>US912797VM69</t>
        </is>
      </c>
      <c r="F421" t="inlineStr">
        <is>
          <t>912797VM6</t>
        </is>
      </c>
      <c r="G421" s="1" t="n">
        <v>3500000</v>
      </c>
      <c r="H421" s="1" t="n">
        <v>99.724833</v>
      </c>
      <c r="I421" s="2" t="n">
        <v>3490369.16</v>
      </c>
      <c r="J421" s="3" t="n">
        <v>0.05587379</v>
      </c>
      <c r="K421" s="4" t="n">
        <v>62612608.97676343</v>
      </c>
      <c r="L421" s="5" t="n">
        <v>1800001</v>
      </c>
      <c r="M421" s="6" t="n">
        <v>34.78476344</v>
      </c>
      <c r="N421" s="7">
        <f>IF(ISNUMBER(_xll.BDP($C421, "DELTA_MID")),_xll.BDP($C421, "DELTA_MID")," ")</f>
        <v/>
      </c>
      <c r="O421" s="7">
        <f>IF(ISNUMBER(N421),_xll.BDP($C421, "OPT_UNDL_TICKER"),"")</f>
        <v/>
      </c>
      <c r="P421" s="8">
        <f>IF(ISNUMBER(N421),_xll.BDP($C421, "OPT_UNDL_PX")," ")</f>
        <v/>
      </c>
      <c r="Q421" s="7">
        <f>IF(ISNUMBER(N421),+G421*_xll.BDP($C421, "PX_POS_MULT_FACTOR")*P421/K421," ")</f>
        <v/>
      </c>
      <c r="R421" s="8">
        <f>IF(OR($A421="TUA",$A421="TYA"),"",IF(ISNUMBER(_xll.BDP($C421,"DUR_ADJ_OAS_MID")),_xll.BDP($C421,"DUR_ADJ_OAS_MID"),IF(ISNUMBER(_xll.BDP($E421&amp;" ISIN","DUR_ADJ_OAS_MID")),_xll.BDP($E421&amp;" ISIN","DUR_ADJ_OAS_MID")," ")))</f>
        <v/>
      </c>
      <c r="S421" s="7">
        <f>IF(ISNUMBER(N421),Q421*N421,IF(ISNUMBER(R421),J421*R421," "))</f>
        <v/>
      </c>
      <c r="T421" t="inlineStr">
        <is>
          <t>912797VM6</t>
        </is>
      </c>
      <c r="U421" t="inlineStr">
        <is>
          <t>Treasury Bill</t>
        </is>
      </c>
      <c r="AG421" s="6" t="n">
        <v>34.70487686</v>
      </c>
    </row>
    <row r="422">
      <c r="A422" t="inlineStr">
        <is>
          <t>HARD</t>
        </is>
      </c>
      <c r="B422" t="inlineStr">
        <is>
          <t>B 10/22/26 Govt</t>
        </is>
      </c>
      <c r="C422" t="inlineStr">
        <is>
          <t>B 10/22/26 Govt</t>
        </is>
      </c>
      <c r="D422" t="inlineStr">
        <is>
          <t>BW5RJY6</t>
        </is>
      </c>
      <c r="E422" t="inlineStr">
        <is>
          <t>US912797UL95</t>
        </is>
      </c>
      <c r="F422" t="inlineStr">
        <is>
          <t>912797UL9</t>
        </is>
      </c>
      <c r="G422" s="1" t="n">
        <v>1000000</v>
      </c>
      <c r="H422" s="1" t="n">
        <v>99.70483299999999</v>
      </c>
      <c r="I422" s="2" t="n">
        <v>997048.33</v>
      </c>
      <c r="J422" s="3" t="n">
        <v>0.01596074</v>
      </c>
      <c r="K422" s="4" t="n">
        <v>62612608.97676343</v>
      </c>
      <c r="L422" s="5" t="n">
        <v>1800001</v>
      </c>
      <c r="M422" s="6" t="n">
        <v>34.78476344</v>
      </c>
      <c r="N422" s="7">
        <f>IF(ISNUMBER(_xll.BDP($C422, "DELTA_MID")),_xll.BDP($C422, "DELTA_MID")," ")</f>
        <v/>
      </c>
      <c r="O422" s="7">
        <f>IF(ISNUMBER(N422),_xll.BDP($C422, "OPT_UNDL_TICKER"),"")</f>
        <v/>
      </c>
      <c r="P422" s="8">
        <f>IF(ISNUMBER(N422),_xll.BDP($C422, "OPT_UNDL_PX")," ")</f>
        <v/>
      </c>
      <c r="Q422" s="7">
        <f>IF(ISNUMBER(N422),+G422*_xll.BDP($C422, "PX_POS_MULT_FACTOR")*P422/K422," ")</f>
        <v/>
      </c>
      <c r="R422" s="8">
        <f>IF(OR($A422="TUA",$A422="TYA"),"",IF(ISNUMBER(_xll.BDP($C422,"DUR_ADJ_OAS_MID")),_xll.BDP($C422,"DUR_ADJ_OAS_MID"),IF(ISNUMBER(_xll.BDP($E422&amp;" ISIN","DUR_ADJ_OAS_MID")),_xll.BDP($E422&amp;" ISIN","DUR_ADJ_OAS_MID")," ")))</f>
        <v/>
      </c>
      <c r="S422" s="7">
        <f>IF(ISNUMBER(N422),Q422*N422,IF(ISNUMBER(R422),J422*R422," "))</f>
        <v/>
      </c>
      <c r="T422" t="inlineStr">
        <is>
          <t>912797UL9</t>
        </is>
      </c>
      <c r="U422" t="inlineStr">
        <is>
          <t>Treasury Bill</t>
        </is>
      </c>
      <c r="AG422" s="6" t="n">
        <v>34.70487686</v>
      </c>
    </row>
    <row r="423">
      <c r="A423" t="inlineStr">
        <is>
          <t>HARD</t>
        </is>
      </c>
      <c r="B423" t="inlineStr">
        <is>
          <t>B 11/10/26 Govt</t>
        </is>
      </c>
      <c r="C423" t="inlineStr">
        <is>
          <t>B 11/10/26 Govt</t>
        </is>
      </c>
      <c r="D423" t="inlineStr">
        <is>
          <t>BXM1HG6</t>
        </is>
      </c>
      <c r="E423" t="inlineStr">
        <is>
          <t>US912797VW42</t>
        </is>
      </c>
      <c r="F423" t="inlineStr">
        <is>
          <t>912797VW4</t>
        </is>
      </c>
      <c r="G423" s="1" t="n">
        <v>2000000</v>
      </c>
      <c r="H423" s="1" t="n">
        <v>99.48920099999999</v>
      </c>
      <c r="I423" s="2" t="n">
        <v>1989784.02</v>
      </c>
      <c r="J423" s="3" t="n">
        <v>0.03185244</v>
      </c>
      <c r="K423" s="4" t="n">
        <v>62612608.97676343</v>
      </c>
      <c r="L423" s="5" t="n">
        <v>1800001</v>
      </c>
      <c r="M423" s="6" t="n">
        <v>34.78476344</v>
      </c>
      <c r="N423" s="7">
        <f>IF(ISNUMBER(_xll.BDP($C423, "DELTA_MID")),_xll.BDP($C423, "DELTA_MID")," ")</f>
        <v/>
      </c>
      <c r="O423" s="7">
        <f>IF(ISNUMBER(N423),_xll.BDP($C423, "OPT_UNDL_TICKER"),"")</f>
        <v/>
      </c>
      <c r="P423" s="8">
        <f>IF(ISNUMBER(N423),_xll.BDP($C423, "OPT_UNDL_PX")," ")</f>
        <v/>
      </c>
      <c r="Q423" s="7">
        <f>IF(ISNUMBER(N423),+G423*_xll.BDP($C423, "PX_POS_MULT_FACTOR")*P423/K423," ")</f>
        <v/>
      </c>
      <c r="R423" s="8">
        <f>IF(OR($A423="TUA",$A423="TYA"),"",IF(ISNUMBER(_xll.BDP($C423,"DUR_ADJ_OAS_MID")),_xll.BDP($C423,"DUR_ADJ_OAS_MID"),IF(ISNUMBER(_xll.BDP($E423&amp;" ISIN","DUR_ADJ_OAS_MID")),_xll.BDP($E423&amp;" ISIN","DUR_ADJ_OAS_MID")," ")))</f>
        <v/>
      </c>
      <c r="S423" s="7">
        <f>IF(ISNUMBER(N423),Q423*N423,IF(ISNUMBER(R423),J423*R423," "))</f>
        <v/>
      </c>
      <c r="T423" t="inlineStr">
        <is>
          <t>912797VW4</t>
        </is>
      </c>
      <c r="U423" t="inlineStr">
        <is>
          <t>Treasury Bill</t>
        </is>
      </c>
      <c r="AG423" s="6" t="n">
        <v>34.70487686</v>
      </c>
    </row>
    <row r="424">
      <c r="A424" t="inlineStr">
        <is>
          <t>HARD</t>
        </is>
      </c>
      <c r="B424" t="inlineStr">
        <is>
          <t>B 11/17/26 Govt</t>
        </is>
      </c>
      <c r="C424" t="inlineStr">
        <is>
          <t>B 11/17/26 Govt</t>
        </is>
      </c>
      <c r="D424" t="inlineStr">
        <is>
          <t>BRCDQ07</t>
        </is>
      </c>
      <c r="E424" t="inlineStr">
        <is>
          <t>US912797VX25</t>
        </is>
      </c>
      <c r="F424" t="inlineStr">
        <is>
          <t>912797VX2</t>
        </is>
      </c>
      <c r="G424" s="1" t="n">
        <v>4000000</v>
      </c>
      <c r="H424" s="1" t="n">
        <v>99.41275</v>
      </c>
      <c r="I424" s="2" t="n">
        <v>3976510</v>
      </c>
      <c r="J424" s="3" t="n">
        <v>0.06365592</v>
      </c>
      <c r="K424" s="4" t="n">
        <v>62612608.97676343</v>
      </c>
      <c r="L424" s="5" t="n">
        <v>1800001</v>
      </c>
      <c r="M424" s="6" t="n">
        <v>34.78476344</v>
      </c>
      <c r="N424" s="7">
        <f>IF(ISNUMBER(_xll.BDP($C424, "DELTA_MID")),_xll.BDP($C424, "DELTA_MID")," ")</f>
        <v/>
      </c>
      <c r="O424" s="7">
        <f>IF(ISNUMBER(N424),_xll.BDP($C424, "OPT_UNDL_TICKER"),"")</f>
        <v/>
      </c>
      <c r="P424" s="8">
        <f>IF(ISNUMBER(N424),_xll.BDP($C424, "OPT_UNDL_PX")," ")</f>
        <v/>
      </c>
      <c r="Q424" s="7">
        <f>IF(ISNUMBER(N424),+G424*_xll.BDP($C424, "PX_POS_MULT_FACTOR")*P424/K424," ")</f>
        <v/>
      </c>
      <c r="R424" s="8">
        <f>IF(OR($A424="TUA",$A424="TYA"),"",IF(ISNUMBER(_xll.BDP($C424,"DUR_ADJ_OAS_MID")),_xll.BDP($C424,"DUR_ADJ_OAS_MID"),IF(ISNUMBER(_xll.BDP($E424&amp;" ISIN","DUR_ADJ_OAS_MID")),_xll.BDP($E424&amp;" ISIN","DUR_ADJ_OAS_MID")," ")))</f>
        <v/>
      </c>
      <c r="S424" s="7">
        <f>IF(ISNUMBER(N424),Q424*N424,IF(ISNUMBER(R424),J424*R424," "))</f>
        <v/>
      </c>
      <c r="T424" t="inlineStr">
        <is>
          <t>912797VX2</t>
        </is>
      </c>
      <c r="U424" t="inlineStr">
        <is>
          <t>Treasury Bill</t>
        </is>
      </c>
      <c r="AG424" s="6" t="n">
        <v>34.70487686</v>
      </c>
    </row>
    <row r="425">
      <c r="A425" t="inlineStr">
        <is>
          <t>HARD</t>
        </is>
      </c>
      <c r="B425" t="inlineStr">
        <is>
          <t>B 11/19/26 Govt</t>
        </is>
      </c>
      <c r="C425" t="inlineStr">
        <is>
          <t>B 11/19/26 Govt</t>
        </is>
      </c>
      <c r="D425" t="inlineStr">
        <is>
          <t>BVSVZ28</t>
        </is>
      </c>
      <c r="E425" t="inlineStr">
        <is>
          <t>US912797UZ81</t>
        </is>
      </c>
      <c r="F425" t="inlineStr">
        <is>
          <t>912797UZ8</t>
        </is>
      </c>
      <c r="G425" s="1" t="n">
        <v>2500000</v>
      </c>
      <c r="H425" s="1" t="n">
        <v>99.391778</v>
      </c>
      <c r="I425" s="2" t="n">
        <v>2484794.45</v>
      </c>
      <c r="J425" s="3" t="n">
        <v>0.03977656</v>
      </c>
      <c r="K425" s="4" t="n">
        <v>62612608.97676343</v>
      </c>
      <c r="L425" s="5" t="n">
        <v>1800001</v>
      </c>
      <c r="M425" s="6" t="n">
        <v>34.78476344</v>
      </c>
      <c r="N425" s="7">
        <f>IF(ISNUMBER(_xll.BDP($C425, "DELTA_MID")),_xll.BDP($C425, "DELTA_MID")," ")</f>
        <v/>
      </c>
      <c r="O425" s="7">
        <f>IF(ISNUMBER(N425),_xll.BDP($C425, "OPT_UNDL_TICKER"),"")</f>
        <v/>
      </c>
      <c r="P425" s="8">
        <f>IF(ISNUMBER(N425),_xll.BDP($C425, "OPT_UNDL_PX")," ")</f>
        <v/>
      </c>
      <c r="Q425" s="7">
        <f>IF(ISNUMBER(N425),+G425*_xll.BDP($C425, "PX_POS_MULT_FACTOR")*P425/K425," ")</f>
        <v/>
      </c>
      <c r="R425" s="8">
        <f>IF(OR($A425="TUA",$A425="TYA"),"",IF(ISNUMBER(_xll.BDP($C425,"DUR_ADJ_OAS_MID")),_xll.BDP($C425,"DUR_ADJ_OAS_MID"),IF(ISNUMBER(_xll.BDP($E425&amp;" ISIN","DUR_ADJ_OAS_MID")),_xll.BDP($E425&amp;" ISIN","DUR_ADJ_OAS_MID")," ")))</f>
        <v/>
      </c>
      <c r="S425" s="7">
        <f>IF(ISNUMBER(N425),Q425*N425,IF(ISNUMBER(R425),J425*R425," "))</f>
        <v/>
      </c>
      <c r="T425" t="inlineStr">
        <is>
          <t>912797UZ8</t>
        </is>
      </c>
      <c r="U425" t="inlineStr">
        <is>
          <t>Treasury Bill</t>
        </is>
      </c>
      <c r="AG425" s="6" t="n">
        <v>34.70487686</v>
      </c>
    </row>
    <row r="426">
      <c r="A426" t="inlineStr">
        <is>
          <t>HARD</t>
        </is>
      </c>
      <c r="B426" t="inlineStr">
        <is>
          <t>B 11/5/26 Govt</t>
        </is>
      </c>
      <c r="C426" t="inlineStr">
        <is>
          <t>B 11/5/26 Govt</t>
        </is>
      </c>
      <c r="D426" t="inlineStr">
        <is>
          <t>BNZJKH9</t>
        </is>
      </c>
      <c r="E426" t="inlineStr">
        <is>
          <t>US912797UM78</t>
        </is>
      </c>
      <c r="F426" t="inlineStr">
        <is>
          <t>912797UM7</t>
        </is>
      </c>
      <c r="G426" s="1" t="n">
        <v>1000000</v>
      </c>
      <c r="H426" s="1" t="n">
        <v>99.546852</v>
      </c>
      <c r="I426" s="2" t="n">
        <v>995468.52</v>
      </c>
      <c r="J426" s="3" t="n">
        <v>0.01593545</v>
      </c>
      <c r="K426" s="4" t="n">
        <v>62612608.97676343</v>
      </c>
      <c r="L426" s="5" t="n">
        <v>1800001</v>
      </c>
      <c r="M426" s="6" t="n">
        <v>34.78476344</v>
      </c>
      <c r="N426" s="7">
        <f>IF(ISNUMBER(_xll.BDP($C426, "DELTA_MID")),_xll.BDP($C426, "DELTA_MID")," ")</f>
        <v/>
      </c>
      <c r="O426" s="7">
        <f>IF(ISNUMBER(N426),_xll.BDP($C426, "OPT_UNDL_TICKER"),"")</f>
        <v/>
      </c>
      <c r="P426" s="8">
        <f>IF(ISNUMBER(N426),_xll.BDP($C426, "OPT_UNDL_PX")," ")</f>
        <v/>
      </c>
      <c r="Q426" s="7">
        <f>IF(ISNUMBER(N426),+G426*_xll.BDP($C426, "PX_POS_MULT_FACTOR")*P426/K426," ")</f>
        <v/>
      </c>
      <c r="R426" s="8">
        <f>IF(OR($A426="TUA",$A426="TYA"),"",IF(ISNUMBER(_xll.BDP($C426,"DUR_ADJ_OAS_MID")),_xll.BDP($C426,"DUR_ADJ_OAS_MID"),IF(ISNUMBER(_xll.BDP($E426&amp;" ISIN","DUR_ADJ_OAS_MID")),_xll.BDP($E426&amp;" ISIN","DUR_ADJ_OAS_MID")," ")))</f>
        <v/>
      </c>
      <c r="S426" s="7">
        <f>IF(ISNUMBER(N426),Q426*N426,IF(ISNUMBER(R426),J426*R426," "))</f>
        <v/>
      </c>
      <c r="T426" t="inlineStr">
        <is>
          <t>912797UM7</t>
        </is>
      </c>
      <c r="U426" t="inlineStr">
        <is>
          <t>Treasury Bill</t>
        </is>
      </c>
      <c r="AG426" s="6" t="n">
        <v>34.70487686</v>
      </c>
    </row>
    <row r="427">
      <c r="A427" t="inlineStr">
        <is>
          <t>HARD</t>
        </is>
      </c>
      <c r="B427" t="inlineStr">
        <is>
          <t>B 12/08/26 Govt</t>
        </is>
      </c>
      <c r="C427" t="inlineStr">
        <is>
          <t>B 12/08/26 Govt</t>
        </is>
      </c>
      <c r="D427" t="inlineStr">
        <is>
          <t>BX7WM14</t>
        </is>
      </c>
      <c r="E427" t="inlineStr">
        <is>
          <t>US912797WE35</t>
        </is>
      </c>
      <c r="F427" t="inlineStr">
        <is>
          <t>912797WE3</t>
        </is>
      </c>
      <c r="G427" s="1" t="n">
        <v>4000000</v>
      </c>
      <c r="H427" s="1" t="n">
        <v>99.174255</v>
      </c>
      <c r="I427" s="2" t="n">
        <v>3966970.2</v>
      </c>
      <c r="J427" s="3" t="n">
        <v>0.06350321</v>
      </c>
      <c r="K427" s="4" t="n">
        <v>62612608.97676343</v>
      </c>
      <c r="L427" s="5" t="n">
        <v>1800001</v>
      </c>
      <c r="M427" s="6" t="n">
        <v>34.78476344</v>
      </c>
      <c r="N427" s="7">
        <f>IF(ISNUMBER(_xll.BDP($C427, "DELTA_MID")),_xll.BDP($C427, "DELTA_MID")," ")</f>
        <v/>
      </c>
      <c r="O427" s="7">
        <f>IF(ISNUMBER(N427),_xll.BDP($C427, "OPT_UNDL_TICKER"),"")</f>
        <v/>
      </c>
      <c r="P427" s="8">
        <f>IF(ISNUMBER(N427),_xll.BDP($C427, "OPT_UNDL_PX")," ")</f>
        <v/>
      </c>
      <c r="Q427" s="7">
        <f>IF(ISNUMBER(N427),+G427*_xll.BDP($C427, "PX_POS_MULT_FACTOR")*P427/K427," ")</f>
        <v/>
      </c>
      <c r="R427" s="8">
        <f>IF(OR($A427="TUA",$A427="TYA"),"",IF(ISNUMBER(_xll.BDP($C427,"DUR_ADJ_OAS_MID")),_xll.BDP($C427,"DUR_ADJ_OAS_MID"),IF(ISNUMBER(_xll.BDP($E427&amp;" ISIN","DUR_ADJ_OAS_MID")),_xll.BDP($E427&amp;" ISIN","DUR_ADJ_OAS_MID")," ")))</f>
        <v/>
      </c>
      <c r="S427" s="7">
        <f>IF(ISNUMBER(N427),Q427*N427,IF(ISNUMBER(R427),J427*R427," "))</f>
        <v/>
      </c>
      <c r="T427" t="inlineStr">
        <is>
          <t>912797WE3</t>
        </is>
      </c>
      <c r="U427" t="inlineStr">
        <is>
          <t>Treasury Bill</t>
        </is>
      </c>
      <c r="AG427" s="6" t="n">
        <v>34.70487686</v>
      </c>
    </row>
    <row r="428">
      <c r="A428" t="inlineStr">
        <is>
          <t>HARD</t>
        </is>
      </c>
      <c r="B428" t="inlineStr">
        <is>
          <t>B 12/15/26 Govt</t>
        </is>
      </c>
      <c r="C428" t="inlineStr">
        <is>
          <t>B 12/15/26 Govt</t>
        </is>
      </c>
      <c r="D428" t="inlineStr">
        <is>
          <t>BV88875</t>
        </is>
      </c>
      <c r="E428" t="inlineStr">
        <is>
          <t>US912797WF00</t>
        </is>
      </c>
      <c r="F428" t="inlineStr">
        <is>
          <t>912797WF0</t>
        </is>
      </c>
      <c r="G428" s="1" t="n">
        <v>2000000</v>
      </c>
      <c r="H428" s="1" t="n">
        <v>99.098</v>
      </c>
      <c r="I428" s="2" t="n">
        <v>1981960</v>
      </c>
      <c r="J428" s="3" t="n">
        <v>0.03172719</v>
      </c>
      <c r="K428" s="4" t="n">
        <v>62612608.97676343</v>
      </c>
      <c r="L428" s="5" t="n">
        <v>1800001</v>
      </c>
      <c r="M428" s="6" t="n">
        <v>34.78476344</v>
      </c>
      <c r="N428" s="7">
        <f>IF(ISNUMBER(_xll.BDP($C428, "DELTA_MID")),_xll.BDP($C428, "DELTA_MID")," ")</f>
        <v/>
      </c>
      <c r="O428" s="7">
        <f>IF(ISNUMBER(N428),_xll.BDP($C428, "OPT_UNDL_TICKER"),"")</f>
        <v/>
      </c>
      <c r="P428" s="8">
        <f>IF(ISNUMBER(N428),_xll.BDP($C428, "OPT_UNDL_PX")," ")</f>
        <v/>
      </c>
      <c r="Q428" s="7">
        <f>IF(ISNUMBER(N428),+G428*_xll.BDP($C428, "PX_POS_MULT_FACTOR")*P428/K428," ")</f>
        <v/>
      </c>
      <c r="R428" s="8">
        <f>IF(OR($A428="TUA",$A428="TYA"),"",IF(ISNUMBER(_xll.BDP($C428,"DUR_ADJ_OAS_MID")),_xll.BDP($C428,"DUR_ADJ_OAS_MID"),IF(ISNUMBER(_xll.BDP($E428&amp;" ISIN","DUR_ADJ_OAS_MID")),_xll.BDP($E428&amp;" ISIN","DUR_ADJ_OAS_MID")," ")))</f>
        <v/>
      </c>
      <c r="S428" s="7">
        <f>IF(ISNUMBER(N428),Q428*N428,IF(ISNUMBER(R428),J428*R428," "))</f>
        <v/>
      </c>
      <c r="T428" t="inlineStr">
        <is>
          <t>912797WF0</t>
        </is>
      </c>
      <c r="U428" t="inlineStr">
        <is>
          <t>Treasury Bill</t>
        </is>
      </c>
      <c r="AG428" s="6" t="n">
        <v>34.70487686</v>
      </c>
    </row>
    <row r="429">
      <c r="A429" t="inlineStr">
        <is>
          <t>HARD</t>
        </is>
      </c>
      <c r="B429" t="inlineStr">
        <is>
          <t>B 12/29/26 Govt</t>
        </is>
      </c>
      <c r="C429" t="inlineStr">
        <is>
          <t>B 12/29/26 Govt</t>
        </is>
      </c>
      <c r="D429" t="inlineStr">
        <is>
          <t>BV8CZK9</t>
        </is>
      </c>
      <c r="E429" t="inlineStr">
        <is>
          <t>US912797WH65</t>
        </is>
      </c>
      <c r="F429" t="inlineStr">
        <is>
          <t>912797WH6</t>
        </is>
      </c>
      <c r="G429" s="1" t="n">
        <v>5500000</v>
      </c>
      <c r="H429" s="1" t="n">
        <v>98.928444</v>
      </c>
      <c r="I429" s="2" t="n">
        <v>5441064.42</v>
      </c>
      <c r="J429" s="3" t="n">
        <v>0.08710049</v>
      </c>
      <c r="K429" s="4" t="n">
        <v>62612608.97676343</v>
      </c>
      <c r="L429" s="5" t="n">
        <v>1800001</v>
      </c>
      <c r="M429" s="6" t="n">
        <v>34.78476344</v>
      </c>
      <c r="N429" s="7">
        <f>IF(ISNUMBER(_xll.BDP($C429, "DELTA_MID")),_xll.BDP($C429, "DELTA_MID")," ")</f>
        <v/>
      </c>
      <c r="O429" s="7">
        <f>IF(ISNUMBER(N429),_xll.BDP($C429, "OPT_UNDL_TICKER"),"")</f>
        <v/>
      </c>
      <c r="P429" s="8">
        <f>IF(ISNUMBER(N429),_xll.BDP($C429, "OPT_UNDL_PX")," ")</f>
        <v/>
      </c>
      <c r="Q429" s="7">
        <f>IF(ISNUMBER(N429),+G429*_xll.BDP($C429, "PX_POS_MULT_FACTOR")*P429/K429," ")</f>
        <v/>
      </c>
      <c r="R429" s="8">
        <f>IF(OR($A429="TUA",$A429="TYA"),"",IF(ISNUMBER(_xll.BDP($C429,"DUR_ADJ_OAS_MID")),_xll.BDP($C429,"DUR_ADJ_OAS_MID"),IF(ISNUMBER(_xll.BDP($E429&amp;" ISIN","DUR_ADJ_OAS_MID")),_xll.BDP($E429&amp;" ISIN","DUR_ADJ_OAS_MID")," ")))</f>
        <v/>
      </c>
      <c r="S429" s="7">
        <f>IF(ISNUMBER(N429),Q429*N429,IF(ISNUMBER(R429),J429*R429," "))</f>
        <v/>
      </c>
      <c r="T429" t="inlineStr">
        <is>
          <t>912797WH6</t>
        </is>
      </c>
      <c r="U429" t="inlineStr">
        <is>
          <t>Treasury Bill</t>
        </is>
      </c>
      <c r="AG429" s="6" t="n">
        <v>34.70487686</v>
      </c>
    </row>
    <row r="430">
      <c r="A430" t="inlineStr">
        <is>
          <t>HARD</t>
        </is>
      </c>
      <c r="B430" t="inlineStr">
        <is>
          <t>Cash</t>
        </is>
      </c>
      <c r="C430" t="inlineStr">
        <is>
          <t>Cash</t>
        </is>
      </c>
      <c r="G430" s="1" t="n">
        <v>1353641.36676344</v>
      </c>
      <c r="H430" s="1" t="n">
        <v>1</v>
      </c>
      <c r="I430" s="2" t="n">
        <v>1353641.36676344</v>
      </c>
      <c r="J430" s="3" t="n">
        <v>0.02166907</v>
      </c>
      <c r="K430" s="4" t="n">
        <v>62612608.97676343</v>
      </c>
      <c r="L430" s="5" t="n">
        <v>1800001</v>
      </c>
      <c r="M430" s="6" t="n">
        <v>34.78476344</v>
      </c>
      <c r="N430" s="7">
        <f>IF(ISNUMBER(_xll.BDP($C430, "DELTA_MID")),_xll.BDP($C430, "DELTA_MID")," ")</f>
        <v/>
      </c>
      <c r="O430" s="7">
        <f>IF(ISNUMBER(N430),_xll.BDP($C430, "OPT_UNDL_TICKER"),"")</f>
        <v/>
      </c>
      <c r="P430" s="8">
        <f>IF(ISNUMBER(N430),_xll.BDP($C430, "OPT_UNDL_PX")," ")</f>
        <v/>
      </c>
      <c r="Q430" s="7">
        <f>IF(ISNUMBER(N430),+G430*_xll.BDP($C430, "PX_POS_MULT_FACTOR")*P430/K430," ")</f>
        <v/>
      </c>
      <c r="R430" s="8">
        <f>IF(OR($A430="TUA",$A430="TYA"),"",IF(ISNUMBER(_xll.BDP($C430,"DUR_ADJ_OAS_MID")),_xll.BDP($C430,"DUR_ADJ_OAS_MID"),IF(ISNUMBER(_xll.BDP($E430&amp;" ISIN","DUR_ADJ_OAS_MID")),_xll.BDP($E430&amp;" ISIN","DUR_ADJ_OAS_MID")," ")))</f>
        <v/>
      </c>
      <c r="S430" s="7">
        <f>IF(ISNUMBER(N430),Q430*N430,IF(ISNUMBER(R430),J430*R430," "))</f>
        <v/>
      </c>
      <c r="T430" t="inlineStr">
        <is>
          <t>Cash</t>
        </is>
      </c>
      <c r="U430" t="inlineStr">
        <is>
          <t>Cash</t>
        </is>
      </c>
      <c r="AG430" s="6" t="n">
        <v>34.70487686</v>
      </c>
    </row>
    <row r="431">
      <c r="N431" s="7">
        <f>IF(ISNUMBER(_xll.BDP($C431, "DELTA_MID")),_xll.BDP($C431, "DELTA_MID")," ")</f>
        <v/>
      </c>
      <c r="O431" s="7">
        <f>IF(ISNUMBER(N431),_xll.BDP($C431, "OPT_UNDL_TICKER"),"")</f>
        <v/>
      </c>
      <c r="P431" s="8">
        <f>IF(ISNUMBER(N431),_xll.BDP($C431, "OPT_UNDL_PX")," ")</f>
        <v/>
      </c>
      <c r="Q431" s="7">
        <f>IF(ISNUMBER(N431),+G431*_xll.BDP($C431, "PX_POS_MULT_FACTOR")*P431/K431," ")</f>
        <v/>
      </c>
      <c r="R431" s="8">
        <f>IF(OR($A431="TUA",$A431="TYA"),"",IF(ISNUMBER(_xll.BDP($C431,"DUR_ADJ_OAS_MID")),_xll.BDP($C431,"DUR_ADJ_OAS_MID"),IF(ISNUMBER(_xll.BDP($E431&amp;" ISIN","DUR_ADJ_OAS_MID")),_xll.BDP($E431&amp;" ISIN","DUR_ADJ_OAS_MID")," ")))</f>
        <v/>
      </c>
      <c r="S431" s="7">
        <f>IF(ISNUMBER(N431),Q431*N431,IF(ISNUMBER(R431),J431*R431," "))</f>
        <v/>
      </c>
    </row>
    <row r="432">
      <c r="A432" t="inlineStr">
        <is>
          <t>HEQT</t>
        </is>
      </c>
      <c r="B432" t="inlineStr">
        <is>
          <t>ISHARES CORE S+P 500 ETF</t>
        </is>
      </c>
      <c r="C432" t="inlineStr">
        <is>
          <t>IVV</t>
        </is>
      </c>
      <c r="D432" t="inlineStr">
        <is>
          <t>2593025</t>
        </is>
      </c>
      <c r="E432" t="inlineStr">
        <is>
          <t>US4642872000</t>
        </is>
      </c>
      <c r="F432" t="inlineStr">
        <is>
          <t>464287200</t>
        </is>
      </c>
      <c r="G432" s="1" t="n">
        <v>415903</v>
      </c>
      <c r="H432" s="1" t="n">
        <v>771.21</v>
      </c>
      <c r="I432" s="2" t="n">
        <v>320748552.63</v>
      </c>
      <c r="J432" s="3" t="n">
        <v>1.00234851</v>
      </c>
      <c r="K432" s="4" t="n">
        <v>320000675.7851669</v>
      </c>
      <c r="L432" s="5" t="n">
        <v>9275001</v>
      </c>
      <c r="M432" s="6" t="n">
        <v>34.50141685</v>
      </c>
      <c r="N432" s="7">
        <f>IF(ISNUMBER(_xll.BDP($C432, "DELTA_MID")),_xll.BDP($C432, "DELTA_MID")," ")</f>
        <v/>
      </c>
      <c r="O432" s="7">
        <f>IF(ISNUMBER(N432),_xll.BDP($C432, "OPT_UNDL_TICKER"),"")</f>
        <v/>
      </c>
      <c r="P432" s="8">
        <f>IF(ISNUMBER(N432),_xll.BDP($C432, "OPT_UNDL_PX")," ")</f>
        <v/>
      </c>
      <c r="Q432" s="7">
        <f>IF(ISNUMBER(N432),+G432*_xll.BDP($C432, "PX_POS_MULT_FACTOR")*P432/K432," ")</f>
        <v/>
      </c>
      <c r="R432" s="8">
        <f>IF(OR($A432="TUA",$A432="TYA"),"",IF(ISNUMBER(_xll.BDP($C432,"DUR_ADJ_OAS_MID")),_xll.BDP($C432,"DUR_ADJ_OAS_MID"),IF(ISNUMBER(_xll.BDP($E432&amp;" ISIN","DUR_ADJ_OAS_MID")),_xll.BDP($E432&amp;" ISIN","DUR_ADJ_OAS_MID")," ")))</f>
        <v/>
      </c>
      <c r="S432" s="7">
        <f>IF(ISNUMBER(N432),Q432*N432,IF(ISNUMBER(R432),J432*R432," "))</f>
        <v/>
      </c>
      <c r="T432" t="inlineStr">
        <is>
          <t>464287200</t>
        </is>
      </c>
      <c r="U432" t="inlineStr">
        <is>
          <t>Fund</t>
        </is>
      </c>
      <c r="AG432" s="6" t="n">
        <v>34.50102434</v>
      </c>
    </row>
    <row r="433">
      <c r="A433" t="inlineStr">
        <is>
          <t>HEQT</t>
        </is>
      </c>
      <c r="B433" t="inlineStr">
        <is>
          <t>SPX US 10/16/26 C7850 Index</t>
        </is>
      </c>
      <c r="C433" t="inlineStr">
        <is>
          <t>SPX US 10/16/26 C7850 Index</t>
        </is>
      </c>
      <c r="F433" t="inlineStr">
        <is>
          <t>01XC0FQM4</t>
        </is>
      </c>
      <c r="G433" s="1" t="n">
        <v>-140</v>
      </c>
      <c r="H433" s="1" t="n">
        <v>34.95</v>
      </c>
      <c r="I433" s="2" t="n">
        <v>-489300</v>
      </c>
      <c r="J433" s="3" t="n">
        <v>-0.00152908</v>
      </c>
      <c r="K433" s="4" t="n">
        <v>320000675.7851669</v>
      </c>
      <c r="L433" s="5" t="n">
        <v>9275001</v>
      </c>
      <c r="M433" s="6" t="n">
        <v>34.50141685</v>
      </c>
      <c r="N433" s="7">
        <f>IF(ISNUMBER(_xll.BDP($C433, "DELTA_MID")),_xll.BDP($C433, "DELTA_MID")," ")</f>
        <v/>
      </c>
      <c r="O433" s="7">
        <f>IF(ISNUMBER(N433),_xll.BDP($C433, "OPT_UNDL_TICKER"),"")</f>
        <v/>
      </c>
      <c r="P433" s="8">
        <f>IF(ISNUMBER(N433),_xll.BDP($C433, "OPT_UNDL_PX")," ")</f>
        <v/>
      </c>
      <c r="Q433" s="7">
        <f>IF(ISNUMBER(N433),+G433*_xll.BDP($C433, "PX_POS_MULT_FACTOR")*P433/K433," ")</f>
        <v/>
      </c>
      <c r="R433" s="8">
        <f>IF(OR($A433="TUA",$A433="TYA"),"",IF(ISNUMBER(_xll.BDP($C433,"DUR_ADJ_OAS_MID")),_xll.BDP($C433,"DUR_ADJ_OAS_MID"),IF(ISNUMBER(_xll.BDP($E433&amp;" ISIN","DUR_ADJ_OAS_MID")),_xll.BDP($E433&amp;" ISIN","DUR_ADJ_OAS_MID")," ")))</f>
        <v/>
      </c>
      <c r="S433" s="7">
        <f>IF(ISNUMBER(N433),Q433*N433,IF(ISNUMBER(R433),J433*R433," "))</f>
        <v/>
      </c>
      <c r="T433" t="inlineStr">
        <is>
          <t>01XC0FQM4</t>
        </is>
      </c>
      <c r="U433" t="inlineStr">
        <is>
          <t>Option</t>
        </is>
      </c>
      <c r="AG433" s="6" t="n">
        <v>34.50102434</v>
      </c>
    </row>
    <row r="434">
      <c r="A434" t="inlineStr">
        <is>
          <t>HEQT</t>
        </is>
      </c>
      <c r="B434" t="inlineStr">
        <is>
          <t>SPX US 10/16/26 P6025 Index</t>
        </is>
      </c>
      <c r="C434" t="inlineStr">
        <is>
          <t>SPX US 10/16/26 P6025 Index</t>
        </is>
      </c>
      <c r="F434" t="inlineStr">
        <is>
          <t>01XC0QB36</t>
        </is>
      </c>
      <c r="G434" s="1" t="n">
        <v>-140</v>
      </c>
      <c r="H434" s="1" t="n">
        <v>1.7</v>
      </c>
      <c r="I434" s="2" t="n">
        <v>-23800</v>
      </c>
      <c r="J434" s="3" t="n">
        <v>-7.438e-05</v>
      </c>
      <c r="K434" s="4" t="n">
        <v>320000675.7851669</v>
      </c>
      <c r="L434" s="5" t="n">
        <v>9275001</v>
      </c>
      <c r="M434" s="6" t="n">
        <v>34.50141685</v>
      </c>
      <c r="N434" s="7">
        <f>IF(ISNUMBER(_xll.BDP($C434, "DELTA_MID")),_xll.BDP($C434, "DELTA_MID")," ")</f>
        <v/>
      </c>
      <c r="O434" s="7">
        <f>IF(ISNUMBER(N434),_xll.BDP($C434, "OPT_UNDL_TICKER"),"")</f>
        <v/>
      </c>
      <c r="P434" s="8">
        <f>IF(ISNUMBER(N434),_xll.BDP($C434, "OPT_UNDL_PX")," ")</f>
        <v/>
      </c>
      <c r="Q434" s="7">
        <f>IF(ISNUMBER(N434),+G434*_xll.BDP($C434, "PX_POS_MULT_FACTOR")*P434/K434," ")</f>
        <v/>
      </c>
      <c r="R434" s="8">
        <f>IF(OR($A434="TUA",$A434="TYA"),"",IF(ISNUMBER(_xll.BDP($C434,"DUR_ADJ_OAS_MID")),_xll.BDP($C434,"DUR_ADJ_OAS_MID"),IF(ISNUMBER(_xll.BDP($E434&amp;" ISIN","DUR_ADJ_OAS_MID")),_xll.BDP($E434&amp;" ISIN","DUR_ADJ_OAS_MID")," ")))</f>
        <v/>
      </c>
      <c r="S434" s="7">
        <f>IF(ISNUMBER(N434),Q434*N434,IF(ISNUMBER(R434),J434*R434," "))</f>
        <v/>
      </c>
      <c r="T434" t="inlineStr">
        <is>
          <t>01XC0QB36</t>
        </is>
      </c>
      <c r="U434" t="inlineStr">
        <is>
          <t>Option</t>
        </is>
      </c>
      <c r="AG434" s="6" t="n">
        <v>34.50102434</v>
      </c>
    </row>
    <row r="435">
      <c r="A435" t="inlineStr">
        <is>
          <t>HEQT</t>
        </is>
      </c>
      <c r="B435" t="inlineStr">
        <is>
          <t>SPX US 10/16/26 P7140 Index</t>
        </is>
      </c>
      <c r="C435" t="inlineStr">
        <is>
          <t>SPX US 10/16/26 P7140 Index</t>
        </is>
      </c>
      <c r="F435" t="inlineStr">
        <is>
          <t>021ML4SH0</t>
        </is>
      </c>
      <c r="G435" s="1" t="n">
        <v>140</v>
      </c>
      <c r="H435" s="1" t="n">
        <v>10.15</v>
      </c>
      <c r="I435" s="2" t="n">
        <v>142100</v>
      </c>
      <c r="J435" s="3" t="n">
        <v>0.00044407</v>
      </c>
      <c r="K435" s="4" t="n">
        <v>320000675.7851669</v>
      </c>
      <c r="L435" s="5" t="n">
        <v>9275001</v>
      </c>
      <c r="M435" s="6" t="n">
        <v>34.50141685</v>
      </c>
      <c r="N435" s="7">
        <f>IF(ISNUMBER(_xll.BDP($C435, "DELTA_MID")),_xll.BDP($C435, "DELTA_MID")," ")</f>
        <v/>
      </c>
      <c r="O435" s="7">
        <f>IF(ISNUMBER(N435),_xll.BDP($C435, "OPT_UNDL_TICKER"),"")</f>
        <v/>
      </c>
      <c r="P435" s="8">
        <f>IF(ISNUMBER(N435),_xll.BDP($C435, "OPT_UNDL_PX")," ")</f>
        <v/>
      </c>
      <c r="Q435" s="7">
        <f>IF(ISNUMBER(N435),+G435*_xll.BDP($C435, "PX_POS_MULT_FACTOR")*P435/K435," ")</f>
        <v/>
      </c>
      <c r="R435" s="8">
        <f>IF(OR($A435="TUA",$A435="TYA"),"",IF(ISNUMBER(_xll.BDP($C435,"DUR_ADJ_OAS_MID")),_xll.BDP($C435,"DUR_ADJ_OAS_MID"),IF(ISNUMBER(_xll.BDP($E435&amp;" ISIN","DUR_ADJ_OAS_MID")),_xll.BDP($E435&amp;" ISIN","DUR_ADJ_OAS_MID")," ")))</f>
        <v/>
      </c>
      <c r="S435" s="7">
        <f>IF(ISNUMBER(N435),Q435*N435,IF(ISNUMBER(R435),J435*R435," "))</f>
        <v/>
      </c>
      <c r="T435" t="inlineStr">
        <is>
          <t>021ML4SH0</t>
        </is>
      </c>
      <c r="U435" t="inlineStr">
        <is>
          <t>Option</t>
        </is>
      </c>
      <c r="AG435" s="6" t="n">
        <v>34.50102434</v>
      </c>
    </row>
    <row r="436">
      <c r="A436" t="inlineStr">
        <is>
          <t>HEQT</t>
        </is>
      </c>
      <c r="B436" t="inlineStr">
        <is>
          <t>SPX US 11/20/26 C8030 Index</t>
        </is>
      </c>
      <c r="C436" t="inlineStr">
        <is>
          <t>SPX US 11/20/26 C8030 Index</t>
        </is>
      </c>
      <c r="F436" t="inlineStr">
        <is>
          <t>0245S7FM7</t>
        </is>
      </c>
      <c r="G436" s="1" t="n">
        <v>-140</v>
      </c>
      <c r="H436" s="1" t="n">
        <v>47</v>
      </c>
      <c r="I436" s="2" t="n">
        <v>-658000</v>
      </c>
      <c r="J436" s="3" t="n">
        <v>-0.00205627</v>
      </c>
      <c r="K436" s="4" t="n">
        <v>320000675.7851669</v>
      </c>
      <c r="L436" s="5" t="n">
        <v>9275001</v>
      </c>
      <c r="M436" s="6" t="n">
        <v>34.50141685</v>
      </c>
      <c r="N436" s="7">
        <f>IF(ISNUMBER(_xll.BDP($C436, "DELTA_MID")),_xll.BDP($C436, "DELTA_MID")," ")</f>
        <v/>
      </c>
      <c r="O436" s="7">
        <f>IF(ISNUMBER(N436),_xll.BDP($C436, "OPT_UNDL_TICKER"),"")</f>
        <v/>
      </c>
      <c r="P436" s="8">
        <f>IF(ISNUMBER(N436),_xll.BDP($C436, "OPT_UNDL_PX")," ")</f>
        <v/>
      </c>
      <c r="Q436" s="7">
        <f>IF(ISNUMBER(N436),+G436*_xll.BDP($C436, "PX_POS_MULT_FACTOR")*P436/K436," ")</f>
        <v/>
      </c>
      <c r="R436" s="8">
        <f>IF(OR($A436="TUA",$A436="TYA"),"",IF(ISNUMBER(_xll.BDP($C436,"DUR_ADJ_OAS_MID")),_xll.BDP($C436,"DUR_ADJ_OAS_MID"),IF(ISNUMBER(_xll.BDP($E436&amp;" ISIN","DUR_ADJ_OAS_MID")),_xll.BDP($E436&amp;" ISIN","DUR_ADJ_OAS_MID")," ")))</f>
        <v/>
      </c>
      <c r="S436" s="7">
        <f>IF(ISNUMBER(N436),Q436*N436,IF(ISNUMBER(R436),J436*R436," "))</f>
        <v/>
      </c>
      <c r="T436" t="inlineStr">
        <is>
          <t>0245S7FM7</t>
        </is>
      </c>
      <c r="U436" t="inlineStr">
        <is>
          <t>Option</t>
        </is>
      </c>
      <c r="AG436" s="6" t="n">
        <v>34.50102434</v>
      </c>
    </row>
    <row r="437">
      <c r="A437" t="inlineStr">
        <is>
          <t>HEQT</t>
        </is>
      </c>
      <c r="B437" t="inlineStr">
        <is>
          <t>SPX US 11/20/26 P6125 Index</t>
        </is>
      </c>
      <c r="C437" t="inlineStr">
        <is>
          <t>SPX US 11/20/26 P6125 Index</t>
        </is>
      </c>
      <c r="F437" t="inlineStr">
        <is>
          <t>01XXV0FS7</t>
        </is>
      </c>
      <c r="G437" s="1" t="n">
        <v>-140</v>
      </c>
      <c r="H437" s="1" t="n">
        <v>9.699999999999999</v>
      </c>
      <c r="I437" s="2" t="n">
        <v>-135800</v>
      </c>
      <c r="J437" s="3" t="n">
        <v>-0.00042438</v>
      </c>
      <c r="K437" s="4" t="n">
        <v>320000675.7851669</v>
      </c>
      <c r="L437" s="5" t="n">
        <v>9275001</v>
      </c>
      <c r="M437" s="6" t="n">
        <v>34.50141685</v>
      </c>
      <c r="N437" s="7">
        <f>IF(ISNUMBER(_xll.BDP($C437, "DELTA_MID")),_xll.BDP($C437, "DELTA_MID")," ")</f>
        <v/>
      </c>
      <c r="O437" s="7">
        <f>IF(ISNUMBER(N437),_xll.BDP($C437, "OPT_UNDL_TICKER"),"")</f>
        <v/>
      </c>
      <c r="P437" s="8">
        <f>IF(ISNUMBER(N437),_xll.BDP($C437, "OPT_UNDL_PX")," ")</f>
        <v/>
      </c>
      <c r="Q437" s="7">
        <f>IF(ISNUMBER(N437),+G437*_xll.BDP($C437, "PX_POS_MULT_FACTOR")*P437/K437," ")</f>
        <v/>
      </c>
      <c r="R437" s="8">
        <f>IF(OR($A437="TUA",$A437="TYA"),"",IF(ISNUMBER(_xll.BDP($C437,"DUR_ADJ_OAS_MID")),_xll.BDP($C437,"DUR_ADJ_OAS_MID"),IF(ISNUMBER(_xll.BDP($E437&amp;" ISIN","DUR_ADJ_OAS_MID")),_xll.BDP($E437&amp;" ISIN","DUR_ADJ_OAS_MID")," ")))</f>
        <v/>
      </c>
      <c r="S437" s="7">
        <f>IF(ISNUMBER(N437),Q437*N437,IF(ISNUMBER(R437),J437*R437," "))</f>
        <v/>
      </c>
      <c r="T437" t="inlineStr">
        <is>
          <t>01XXV0FS7</t>
        </is>
      </c>
      <c r="U437" t="inlineStr">
        <is>
          <t>Option</t>
        </is>
      </c>
      <c r="AG437" s="6" t="n">
        <v>34.50102434</v>
      </c>
    </row>
    <row r="438">
      <c r="A438" t="inlineStr">
        <is>
          <t>HEQT</t>
        </is>
      </c>
      <c r="B438" t="inlineStr">
        <is>
          <t>SPX US 11/20/26 P7275 Index</t>
        </is>
      </c>
      <c r="C438" t="inlineStr">
        <is>
          <t>SPX US 11/20/26 P7275 Index</t>
        </is>
      </c>
      <c r="F438" t="inlineStr">
        <is>
          <t>01XXTX1Y0</t>
        </is>
      </c>
      <c r="G438" s="1" t="n">
        <v>140</v>
      </c>
      <c r="H438" s="1" t="n">
        <v>53.3</v>
      </c>
      <c r="I438" s="2" t="n">
        <v>746200</v>
      </c>
      <c r="J438" s="3" t="n">
        <v>0.0023319</v>
      </c>
      <c r="K438" s="4" t="n">
        <v>320000675.7851669</v>
      </c>
      <c r="L438" s="5" t="n">
        <v>9275001</v>
      </c>
      <c r="M438" s="6" t="n">
        <v>34.50141685</v>
      </c>
      <c r="N438" s="7">
        <f>IF(ISNUMBER(_xll.BDP($C438, "DELTA_MID")),_xll.BDP($C438, "DELTA_MID")," ")</f>
        <v/>
      </c>
      <c r="O438" s="7">
        <f>IF(ISNUMBER(N438),_xll.BDP($C438, "OPT_UNDL_TICKER"),"")</f>
        <v/>
      </c>
      <c r="P438" s="8">
        <f>IF(ISNUMBER(N438),_xll.BDP($C438, "OPT_UNDL_PX")," ")</f>
        <v/>
      </c>
      <c r="Q438" s="7">
        <f>IF(ISNUMBER(N438),+G438*_xll.BDP($C438, "PX_POS_MULT_FACTOR")*P438/K438," ")</f>
        <v/>
      </c>
      <c r="R438" s="8">
        <f>IF(OR($A438="TUA",$A438="TYA"),"",IF(ISNUMBER(_xll.BDP($C438,"DUR_ADJ_OAS_MID")),_xll.BDP($C438,"DUR_ADJ_OAS_MID"),IF(ISNUMBER(_xll.BDP($E438&amp;" ISIN","DUR_ADJ_OAS_MID")),_xll.BDP($E438&amp;" ISIN","DUR_ADJ_OAS_MID")," ")))</f>
        <v/>
      </c>
      <c r="S438" s="7">
        <f>IF(ISNUMBER(N438),Q438*N438,IF(ISNUMBER(R438),J438*R438," "))</f>
        <v/>
      </c>
      <c r="T438" t="inlineStr">
        <is>
          <t>01XXTX1Y0</t>
        </is>
      </c>
      <c r="U438" t="inlineStr">
        <is>
          <t>Option</t>
        </is>
      </c>
      <c r="AG438" s="6" t="n">
        <v>34.50102434</v>
      </c>
    </row>
    <row r="439">
      <c r="A439" t="inlineStr">
        <is>
          <t>HEQT</t>
        </is>
      </c>
      <c r="B439" t="inlineStr">
        <is>
          <t>SPX US 12/18/26 C8020 Index</t>
        </is>
      </c>
      <c r="C439" t="inlineStr">
        <is>
          <t>SPX US 12/18/26 C8020 Index</t>
        </is>
      </c>
      <c r="F439" t="inlineStr">
        <is>
          <t>0245S6381</t>
        </is>
      </c>
      <c r="G439" s="1" t="n">
        <v>-140</v>
      </c>
      <c r="H439" s="1" t="n">
        <v>88.8</v>
      </c>
      <c r="I439" s="2" t="n">
        <v>-1243200</v>
      </c>
      <c r="J439" s="3" t="n">
        <v>-0.00388504</v>
      </c>
      <c r="K439" s="4" t="n">
        <v>320000675.7851669</v>
      </c>
      <c r="L439" s="5" t="n">
        <v>9275001</v>
      </c>
      <c r="M439" s="6" t="n">
        <v>34.50141685</v>
      </c>
      <c r="N439" s="7">
        <f>IF(ISNUMBER(_xll.BDP($C439, "DELTA_MID")),_xll.BDP($C439, "DELTA_MID")," ")</f>
        <v/>
      </c>
      <c r="O439" s="7">
        <f>IF(ISNUMBER(N439),_xll.BDP($C439, "OPT_UNDL_TICKER"),"")</f>
        <v/>
      </c>
      <c r="P439" s="8">
        <f>IF(ISNUMBER(N439),_xll.BDP($C439, "OPT_UNDL_PX")," ")</f>
        <v/>
      </c>
      <c r="Q439" s="7">
        <f>IF(ISNUMBER(N439),+G439*_xll.BDP($C439, "PX_POS_MULT_FACTOR")*P439/K439," ")</f>
        <v/>
      </c>
      <c r="R439" s="8">
        <f>IF(OR($A439="TUA",$A439="TYA"),"",IF(ISNUMBER(_xll.BDP($C439,"DUR_ADJ_OAS_MID")),_xll.BDP($C439,"DUR_ADJ_OAS_MID"),IF(ISNUMBER(_xll.BDP($E439&amp;" ISIN","DUR_ADJ_OAS_MID")),_xll.BDP($E439&amp;" ISIN","DUR_ADJ_OAS_MID")," ")))</f>
        <v/>
      </c>
      <c r="S439" s="7">
        <f>IF(ISNUMBER(N439),Q439*N439,IF(ISNUMBER(R439),J439*R439," "))</f>
        <v/>
      </c>
      <c r="T439" t="inlineStr">
        <is>
          <t>0245S6381</t>
        </is>
      </c>
      <c r="U439" t="inlineStr">
        <is>
          <t>Option</t>
        </is>
      </c>
      <c r="AG439" s="6" t="n">
        <v>34.50102434</v>
      </c>
    </row>
    <row r="440">
      <c r="A440" t="inlineStr">
        <is>
          <t>HEQT</t>
        </is>
      </c>
      <c r="B440" t="inlineStr">
        <is>
          <t>SPX US 12/18/26 P6100 Index</t>
        </is>
      </c>
      <c r="C440" t="inlineStr">
        <is>
          <t>SPX US 12/18/26 P6100 Index</t>
        </is>
      </c>
      <c r="F440" t="inlineStr">
        <is>
          <t>01M4B3S79</t>
        </is>
      </c>
      <c r="G440" s="1" t="n">
        <v>-140</v>
      </c>
      <c r="H440" s="1" t="n">
        <v>18.25</v>
      </c>
      <c r="I440" s="2" t="n">
        <v>-255500</v>
      </c>
      <c r="J440" s="3" t="n">
        <v>-0.00079844</v>
      </c>
      <c r="K440" s="4" t="n">
        <v>320000675.7851669</v>
      </c>
      <c r="L440" s="5" t="n">
        <v>9275001</v>
      </c>
      <c r="M440" s="6" t="n">
        <v>34.50141685</v>
      </c>
      <c r="N440" s="7">
        <f>IF(ISNUMBER(_xll.BDP($C440, "DELTA_MID")),_xll.BDP($C440, "DELTA_MID")," ")</f>
        <v/>
      </c>
      <c r="O440" s="7">
        <f>IF(ISNUMBER(N440),_xll.BDP($C440, "OPT_UNDL_TICKER"),"")</f>
        <v/>
      </c>
      <c r="P440" s="8">
        <f>IF(ISNUMBER(N440),_xll.BDP($C440, "OPT_UNDL_PX")," ")</f>
        <v/>
      </c>
      <c r="Q440" s="7">
        <f>IF(ISNUMBER(N440),+G440*_xll.BDP($C440, "PX_POS_MULT_FACTOR")*P440/K440," ")</f>
        <v/>
      </c>
      <c r="R440" s="8">
        <f>IF(OR($A440="TUA",$A440="TYA"),"",IF(ISNUMBER(_xll.BDP($C440,"DUR_ADJ_OAS_MID")),_xll.BDP($C440,"DUR_ADJ_OAS_MID"),IF(ISNUMBER(_xll.BDP($E440&amp;" ISIN","DUR_ADJ_OAS_MID")),_xll.BDP($E440&amp;" ISIN","DUR_ADJ_OAS_MID")," ")))</f>
        <v/>
      </c>
      <c r="S440" s="7">
        <f>IF(ISNUMBER(N440),Q440*N440,IF(ISNUMBER(R440),J440*R440," "))</f>
        <v/>
      </c>
      <c r="T440" t="inlineStr">
        <is>
          <t>01M4B3S79</t>
        </is>
      </c>
      <c r="U440" t="inlineStr">
        <is>
          <t>Option</t>
        </is>
      </c>
      <c r="AG440" s="6" t="n">
        <v>34.50102434</v>
      </c>
    </row>
    <row r="441">
      <c r="A441" t="inlineStr">
        <is>
          <t>HEQT</t>
        </is>
      </c>
      <c r="B441" t="inlineStr">
        <is>
          <t>SPX US 12/18/26 P7260 Index</t>
        </is>
      </c>
      <c r="C441" t="inlineStr">
        <is>
          <t>SPX US 12/18/26 P7260 Index</t>
        </is>
      </c>
      <c r="F441" t="inlineStr">
        <is>
          <t>023TQVCJ1</t>
        </is>
      </c>
      <c r="G441" s="1" t="n">
        <v>140</v>
      </c>
      <c r="H441" s="1" t="n">
        <v>80.25</v>
      </c>
      <c r="I441" s="2" t="n">
        <v>1123500</v>
      </c>
      <c r="J441" s="3" t="n">
        <v>0.00351097</v>
      </c>
      <c r="K441" s="4" t="n">
        <v>320000675.7851669</v>
      </c>
      <c r="L441" s="5" t="n">
        <v>9275001</v>
      </c>
      <c r="M441" s="6" t="n">
        <v>34.50141685</v>
      </c>
      <c r="N441" s="7">
        <f>IF(ISNUMBER(_xll.BDP($C441, "DELTA_MID")),_xll.BDP($C441, "DELTA_MID")," ")</f>
        <v/>
      </c>
      <c r="O441" s="7">
        <f>IF(ISNUMBER(N441),_xll.BDP($C441, "OPT_UNDL_TICKER"),"")</f>
        <v/>
      </c>
      <c r="P441" s="8">
        <f>IF(ISNUMBER(N441),_xll.BDP($C441, "OPT_UNDL_PX")," ")</f>
        <v/>
      </c>
      <c r="Q441" s="7">
        <f>IF(ISNUMBER(N441),+G441*_xll.BDP($C441, "PX_POS_MULT_FACTOR")*P441/K441," ")</f>
        <v/>
      </c>
      <c r="R441" s="8">
        <f>IF(OR($A441="TUA",$A441="TYA"),"",IF(ISNUMBER(_xll.BDP($C441,"DUR_ADJ_OAS_MID")),_xll.BDP($C441,"DUR_ADJ_OAS_MID"),IF(ISNUMBER(_xll.BDP($E441&amp;" ISIN","DUR_ADJ_OAS_MID")),_xll.BDP($E441&amp;" ISIN","DUR_ADJ_OAS_MID")," ")))</f>
        <v/>
      </c>
      <c r="S441" s="7">
        <f>IF(ISNUMBER(N441),Q441*N441,IF(ISNUMBER(R441),J441*R441," "))</f>
        <v/>
      </c>
      <c r="T441" t="inlineStr">
        <is>
          <t>023TQVCJ1</t>
        </is>
      </c>
      <c r="U441" t="inlineStr">
        <is>
          <t>Option</t>
        </is>
      </c>
      <c r="AG441" s="6" t="n">
        <v>34.50102434</v>
      </c>
    </row>
    <row r="442">
      <c r="A442" t="inlineStr">
        <is>
          <t>HEQT</t>
        </is>
      </c>
      <c r="B442" t="inlineStr">
        <is>
          <t>Cash</t>
        </is>
      </c>
      <c r="C442" t="inlineStr">
        <is>
          <t>Cash</t>
        </is>
      </c>
      <c r="G442" s="1" t="n">
        <v>45923.15516686</v>
      </c>
      <c r="H442" s="1" t="n">
        <v>1</v>
      </c>
      <c r="I442" s="2" t="n">
        <v>45923.15516686</v>
      </c>
      <c r="J442" s="3" t="n">
        <v>0.00014351</v>
      </c>
      <c r="K442" s="4" t="n">
        <v>320000675.7851669</v>
      </c>
      <c r="L442" s="5" t="n">
        <v>9275001</v>
      </c>
      <c r="M442" s="6" t="n">
        <v>34.50141685</v>
      </c>
      <c r="N442" s="7">
        <f>IF(ISNUMBER(_xll.BDP($C442, "DELTA_MID")),_xll.BDP($C442, "DELTA_MID")," ")</f>
        <v/>
      </c>
      <c r="O442" s="7">
        <f>IF(ISNUMBER(N442),_xll.BDP($C442, "OPT_UNDL_TICKER"),"")</f>
        <v/>
      </c>
      <c r="P442" s="8">
        <f>IF(ISNUMBER(N442),_xll.BDP($C442, "OPT_UNDL_PX")," ")</f>
        <v/>
      </c>
      <c r="Q442" s="7">
        <f>IF(ISNUMBER(N442),+G442*_xll.BDP($C442, "PX_POS_MULT_FACTOR")*P442/K442," ")</f>
        <v/>
      </c>
      <c r="R442" s="8">
        <f>IF(OR($A442="TUA",$A442="TYA"),"",IF(ISNUMBER(_xll.BDP($C442,"DUR_ADJ_OAS_MID")),_xll.BDP($C442,"DUR_ADJ_OAS_MID"),IF(ISNUMBER(_xll.BDP($E442&amp;" ISIN","DUR_ADJ_OAS_MID")),_xll.BDP($E442&amp;" ISIN","DUR_ADJ_OAS_MID")," ")))</f>
        <v/>
      </c>
      <c r="S442" s="7">
        <f>IF(ISNUMBER(N442),Q442*N442,IF(ISNUMBER(R442),J442*R442," "))</f>
        <v/>
      </c>
      <c r="T442" t="inlineStr">
        <is>
          <t>Cash</t>
        </is>
      </c>
      <c r="U442" t="inlineStr">
        <is>
          <t>Cash</t>
        </is>
      </c>
      <c r="AG442" s="6" t="n">
        <v>34.50102434</v>
      </c>
    </row>
    <row r="443">
      <c r="N443" s="7">
        <f>IF(ISNUMBER(_xll.BDP($C443, "DELTA_MID")),_xll.BDP($C443, "DELTA_MID")," ")</f>
        <v/>
      </c>
      <c r="O443" s="7">
        <f>IF(ISNUMBER(N443),_xll.BDP($C443, "OPT_UNDL_TICKER"),"")</f>
        <v/>
      </c>
      <c r="P443" s="8">
        <f>IF(ISNUMBER(N443),_xll.BDP($C443, "OPT_UNDL_PX")," ")</f>
        <v/>
      </c>
      <c r="Q443" s="7">
        <f>IF(ISNUMBER(N443),+G443*_xll.BDP($C443, "PX_POS_MULT_FACTOR")*P443/K443," ")</f>
        <v/>
      </c>
      <c r="R443" s="8">
        <f>IF(OR($A443="TUA",$A443="TYA"),"",IF(ISNUMBER(_xll.BDP($C443,"DUR_ADJ_OAS_MID")),_xll.BDP($C443,"DUR_ADJ_OAS_MID"),IF(ISNUMBER(_xll.BDP($E443&amp;" ISIN","DUR_ADJ_OAS_MID")),_xll.BDP($E443&amp;" ISIN","DUR_ADJ_OAS_MID")," ")))</f>
        <v/>
      </c>
      <c r="S443" s="7">
        <f>IF(ISNUMBER(N443),Q443*N443,IF(ISNUMBER(R443),J443*R443," "))</f>
        <v/>
      </c>
    </row>
    <row r="444">
      <c r="A444" t="inlineStr">
        <is>
          <t>HIGH</t>
        </is>
      </c>
      <c r="B444" t="inlineStr">
        <is>
          <t>SPXW US 09/24/26 P7575 Index</t>
        </is>
      </c>
      <c r="C444" t="inlineStr">
        <is>
          <t>SPXW US 09/24/26 P7575 Index</t>
        </is>
      </c>
      <c r="F444" t="inlineStr">
        <is>
          <t>024FPSB66</t>
        </is>
      </c>
      <c r="G444" s="1" t="n">
        <v>-77</v>
      </c>
      <c r="H444" s="1" t="n">
        <v>0.55</v>
      </c>
      <c r="I444" s="2" t="n">
        <v>-4235</v>
      </c>
      <c r="J444" s="3" t="n">
        <v>-7.13e-05</v>
      </c>
      <c r="K444" s="4" t="n">
        <v>59404502.98927039</v>
      </c>
      <c r="L444" s="5" t="n">
        <v>2775001</v>
      </c>
      <c r="M444" s="6" t="n">
        <v>21.40702039</v>
      </c>
      <c r="N444" s="7">
        <f>IF(ISNUMBER(_xll.BDP($C444, "DELTA_MID")),_xll.BDP($C444, "DELTA_MID")," ")</f>
        <v/>
      </c>
      <c r="O444" s="7">
        <f>IF(ISNUMBER(N444),_xll.BDP($C444, "OPT_UNDL_TICKER"),"")</f>
        <v/>
      </c>
      <c r="P444" s="8">
        <f>IF(ISNUMBER(N444),_xll.BDP($C444, "OPT_UNDL_PX")," ")</f>
        <v/>
      </c>
      <c r="Q444" s="7">
        <f>IF(ISNUMBER(N444),+G444*_xll.BDP($C444, "PX_POS_MULT_FACTOR")*P444/K444," ")</f>
        <v/>
      </c>
      <c r="R444" s="8">
        <f>IF(OR($A444="TUA",$A444="TYA"),"",IF(ISNUMBER(_xll.BDP($C444,"DUR_ADJ_OAS_MID")),_xll.BDP($C444,"DUR_ADJ_OAS_MID"),IF(ISNUMBER(_xll.BDP($E444&amp;" ISIN","DUR_ADJ_OAS_MID")),_xll.BDP($E444&amp;" ISIN","DUR_ADJ_OAS_MID")," ")))</f>
        <v/>
      </c>
      <c r="S444" s="7">
        <f>IF(ISNUMBER(N444),Q444*N444,IF(ISNUMBER(R444),J444*R444," "))</f>
        <v/>
      </c>
      <c r="T444" t="inlineStr">
        <is>
          <t>024FPSB66</t>
        </is>
      </c>
      <c r="U444" t="inlineStr">
        <is>
          <t>Option</t>
        </is>
      </c>
      <c r="AG444" s="6" t="n">
        <v>21.40482201</v>
      </c>
    </row>
    <row r="445">
      <c r="A445" t="inlineStr">
        <is>
          <t>HIGH</t>
        </is>
      </c>
      <c r="B445" t="inlineStr">
        <is>
          <t>SPXW US 09/24/26 P7625 Index</t>
        </is>
      </c>
      <c r="C445" t="inlineStr">
        <is>
          <t>SPXW US 09/24/26 P7625 Index</t>
        </is>
      </c>
      <c r="F445" t="inlineStr">
        <is>
          <t>024FPPMW6</t>
        </is>
      </c>
      <c r="G445" s="1" t="n">
        <v>77</v>
      </c>
      <c r="H445" s="1" t="n">
        <v>1.975</v>
      </c>
      <c r="I445" s="2" t="n">
        <v>15207.5</v>
      </c>
      <c r="J445" s="3" t="n">
        <v>0.00025603</v>
      </c>
      <c r="K445" s="4" t="n">
        <v>59404502.98927039</v>
      </c>
      <c r="L445" s="5" t="n">
        <v>2775001</v>
      </c>
      <c r="M445" s="6" t="n">
        <v>21.40702039</v>
      </c>
      <c r="N445" s="7">
        <f>IF(ISNUMBER(_xll.BDP($C445, "DELTA_MID")),_xll.BDP($C445, "DELTA_MID")," ")</f>
        <v/>
      </c>
      <c r="O445" s="7">
        <f>IF(ISNUMBER(N445),_xll.BDP($C445, "OPT_UNDL_TICKER"),"")</f>
        <v/>
      </c>
      <c r="P445" s="8">
        <f>IF(ISNUMBER(N445),_xll.BDP($C445, "OPT_UNDL_PX")," ")</f>
        <v/>
      </c>
      <c r="Q445" s="7">
        <f>IF(ISNUMBER(N445),+G445*_xll.BDP($C445, "PX_POS_MULT_FACTOR")*P445/K445," ")</f>
        <v/>
      </c>
      <c r="R445" s="8">
        <f>IF(OR($A445="TUA",$A445="TYA"),"",IF(ISNUMBER(_xll.BDP($C445,"DUR_ADJ_OAS_MID")),_xll.BDP($C445,"DUR_ADJ_OAS_MID"),IF(ISNUMBER(_xll.BDP($E445&amp;" ISIN","DUR_ADJ_OAS_MID")),_xll.BDP($E445&amp;" ISIN","DUR_ADJ_OAS_MID")," ")))</f>
        <v/>
      </c>
      <c r="S445" s="7">
        <f>IF(ISNUMBER(N445),Q445*N445,IF(ISNUMBER(R445),J445*R445," "))</f>
        <v/>
      </c>
      <c r="T445" t="inlineStr">
        <is>
          <t>024FPPMW6</t>
        </is>
      </c>
      <c r="U445" t="inlineStr">
        <is>
          <t>Option</t>
        </is>
      </c>
      <c r="AG445" s="6" t="n">
        <v>21.40482201</v>
      </c>
    </row>
    <row r="446">
      <c r="A446" t="inlineStr">
        <is>
          <t>HIGH</t>
        </is>
      </c>
      <c r="B446" t="inlineStr">
        <is>
          <t>SPXW US 09/30/26 C8100 Index</t>
        </is>
      </c>
      <c r="C446" t="inlineStr">
        <is>
          <t>SPXW US 09/30/26 C8100 Index</t>
        </is>
      </c>
      <c r="F446" t="inlineStr">
        <is>
          <t>01XG7VN99</t>
        </is>
      </c>
      <c r="G446" s="1" t="n">
        <v>35</v>
      </c>
      <c r="H446" s="1" t="n">
        <v>0.325</v>
      </c>
      <c r="I446" s="2" t="n">
        <v>1137.5</v>
      </c>
      <c r="J446" s="3" t="n">
        <v>1.915e-05</v>
      </c>
      <c r="K446" s="4" t="n">
        <v>59404502.98927039</v>
      </c>
      <c r="L446" s="5" t="n">
        <v>2775001</v>
      </c>
      <c r="M446" s="6" t="n">
        <v>21.40702039</v>
      </c>
      <c r="N446" s="7">
        <f>IF(ISNUMBER(_xll.BDP($C446, "DELTA_MID")),_xll.BDP($C446, "DELTA_MID")," ")</f>
        <v/>
      </c>
      <c r="O446" s="7">
        <f>IF(ISNUMBER(N446),_xll.BDP($C446, "OPT_UNDL_TICKER"),"")</f>
        <v/>
      </c>
      <c r="P446" s="8">
        <f>IF(ISNUMBER(N446),_xll.BDP($C446, "OPT_UNDL_PX")," ")</f>
        <v/>
      </c>
      <c r="Q446" s="7">
        <f>IF(ISNUMBER(N446),+G446*_xll.BDP($C446, "PX_POS_MULT_FACTOR")*P446/K446," ")</f>
        <v/>
      </c>
      <c r="R446" s="8">
        <f>IF(OR($A446="TUA",$A446="TYA"),"",IF(ISNUMBER(_xll.BDP($C446,"DUR_ADJ_OAS_MID")),_xll.BDP($C446,"DUR_ADJ_OAS_MID"),IF(ISNUMBER(_xll.BDP($E446&amp;" ISIN","DUR_ADJ_OAS_MID")),_xll.BDP($E446&amp;" ISIN","DUR_ADJ_OAS_MID")," ")))</f>
        <v/>
      </c>
      <c r="S446" s="7">
        <f>IF(ISNUMBER(N446),Q446*N446,IF(ISNUMBER(R446),J446*R446," "))</f>
        <v/>
      </c>
      <c r="T446" t="inlineStr">
        <is>
          <t>01XG7VN99</t>
        </is>
      </c>
      <c r="U446" t="inlineStr">
        <is>
          <t>Option</t>
        </is>
      </c>
      <c r="AG446" s="6" t="n">
        <v>21.40482201</v>
      </c>
    </row>
    <row r="447">
      <c r="A447" t="inlineStr">
        <is>
          <t>HIGH</t>
        </is>
      </c>
      <c r="B447" t="inlineStr">
        <is>
          <t>SPXW US 10/16/26 C7860 Index</t>
        </is>
      </c>
      <c r="C447" t="inlineStr">
        <is>
          <t>SPXW US 10/16/26 C7860 Index</t>
        </is>
      </c>
      <c r="F447" t="inlineStr">
        <is>
          <t>023TQTTB5</t>
        </is>
      </c>
      <c r="G447" s="1" t="n">
        <v>23</v>
      </c>
      <c r="H447" s="1" t="n">
        <v>33.15</v>
      </c>
      <c r="I447" s="2" t="n">
        <v>76245</v>
      </c>
      <c r="J447" s="3" t="n">
        <v>0.00128362</v>
      </c>
      <c r="K447" s="4" t="n">
        <v>59404502.98927039</v>
      </c>
      <c r="L447" s="5" t="n">
        <v>2775001</v>
      </c>
      <c r="M447" s="6" t="n">
        <v>21.40702039</v>
      </c>
      <c r="N447" s="7">
        <f>IF(ISNUMBER(_xll.BDP($C447, "DELTA_MID")),_xll.BDP($C447, "DELTA_MID")," ")</f>
        <v/>
      </c>
      <c r="O447" s="7">
        <f>IF(ISNUMBER(N447),_xll.BDP($C447, "OPT_UNDL_TICKER"),"")</f>
        <v/>
      </c>
      <c r="P447" s="8">
        <f>IF(ISNUMBER(N447),_xll.BDP($C447, "OPT_UNDL_PX")," ")</f>
        <v/>
      </c>
      <c r="Q447" s="7">
        <f>IF(ISNUMBER(N447),+G447*_xll.BDP($C447, "PX_POS_MULT_FACTOR")*P447/K447," ")</f>
        <v/>
      </c>
      <c r="R447" s="8">
        <f>IF(OR($A447="TUA",$A447="TYA"),"",IF(ISNUMBER(_xll.BDP($C447,"DUR_ADJ_OAS_MID")),_xll.BDP($C447,"DUR_ADJ_OAS_MID"),IF(ISNUMBER(_xll.BDP($E447&amp;" ISIN","DUR_ADJ_OAS_MID")),_xll.BDP($E447&amp;" ISIN","DUR_ADJ_OAS_MID")," ")))</f>
        <v/>
      </c>
      <c r="S447" s="7">
        <f>IF(ISNUMBER(N447),Q447*N447,IF(ISNUMBER(R447),J447*R447," "))</f>
        <v/>
      </c>
      <c r="T447" t="inlineStr">
        <is>
          <t>023TQTTB5</t>
        </is>
      </c>
      <c r="U447" t="inlineStr">
        <is>
          <t>Option</t>
        </is>
      </c>
      <c r="AG447" s="6" t="n">
        <v>21.40482201</v>
      </c>
    </row>
    <row r="448">
      <c r="A448" t="inlineStr">
        <is>
          <t>HIGH</t>
        </is>
      </c>
      <c r="B448" t="inlineStr">
        <is>
          <t>SPXW US 10/16/26 C7900 Index</t>
        </is>
      </c>
      <c r="C448" t="inlineStr">
        <is>
          <t>SPXW US 10/16/26 C7900 Index</t>
        </is>
      </c>
      <c r="F448" t="inlineStr">
        <is>
          <t>0229428L2</t>
        </is>
      </c>
      <c r="G448" s="1" t="n">
        <v>26</v>
      </c>
      <c r="H448" s="1" t="n">
        <v>22.9</v>
      </c>
      <c r="I448" s="2" t="n">
        <v>59540</v>
      </c>
      <c r="J448" s="3" t="n">
        <v>0.00100238</v>
      </c>
      <c r="K448" s="4" t="n">
        <v>59404502.98927039</v>
      </c>
      <c r="L448" s="5" t="n">
        <v>2775001</v>
      </c>
      <c r="M448" s="6" t="n">
        <v>21.40702039</v>
      </c>
      <c r="N448" s="7">
        <f>IF(ISNUMBER(_xll.BDP($C448, "DELTA_MID")),_xll.BDP($C448, "DELTA_MID")," ")</f>
        <v/>
      </c>
      <c r="O448" s="7">
        <f>IF(ISNUMBER(N448),_xll.BDP($C448, "OPT_UNDL_TICKER"),"")</f>
        <v/>
      </c>
      <c r="P448" s="8">
        <f>IF(ISNUMBER(N448),_xll.BDP($C448, "OPT_UNDL_PX")," ")</f>
        <v/>
      </c>
      <c r="Q448" s="7">
        <f>IF(ISNUMBER(N448),+G448*_xll.BDP($C448, "PX_POS_MULT_FACTOR")*P448/K448," ")</f>
        <v/>
      </c>
      <c r="R448" s="8">
        <f>IF(OR($A448="TUA",$A448="TYA"),"",IF(ISNUMBER(_xll.BDP($C448,"DUR_ADJ_OAS_MID")),_xll.BDP($C448,"DUR_ADJ_OAS_MID"),IF(ISNUMBER(_xll.BDP($E448&amp;" ISIN","DUR_ADJ_OAS_MID")),_xll.BDP($E448&amp;" ISIN","DUR_ADJ_OAS_MID")," ")))</f>
        <v/>
      </c>
      <c r="S448" s="7">
        <f>IF(ISNUMBER(N448),Q448*N448,IF(ISNUMBER(R448),J448*R448," "))</f>
        <v/>
      </c>
      <c r="T448" t="inlineStr">
        <is>
          <t>0229428L2</t>
        </is>
      </c>
      <c r="U448" t="inlineStr">
        <is>
          <t>Option</t>
        </is>
      </c>
      <c r="AG448" s="6" t="n">
        <v>21.40482201</v>
      </c>
    </row>
    <row r="449">
      <c r="A449" t="inlineStr">
        <is>
          <t>HIGH</t>
        </is>
      </c>
      <c r="B449" t="inlineStr">
        <is>
          <t>SPXW US 11/20/26 C8000 Index</t>
        </is>
      </c>
      <c r="C449" t="inlineStr">
        <is>
          <t>SPXW US 11/20/26 C8000 Index</t>
        </is>
      </c>
      <c r="F449" t="inlineStr">
        <is>
          <t>0231BV224</t>
        </is>
      </c>
      <c r="G449" s="1" t="n">
        <v>24</v>
      </c>
      <c r="H449" s="1" t="n">
        <v>55.9</v>
      </c>
      <c r="I449" s="2" t="n">
        <v>134160</v>
      </c>
      <c r="J449" s="3" t="n">
        <v>0.00225865</v>
      </c>
      <c r="K449" s="4" t="n">
        <v>59404502.98927039</v>
      </c>
      <c r="L449" s="5" t="n">
        <v>2775001</v>
      </c>
      <c r="M449" s="6" t="n">
        <v>21.40702039</v>
      </c>
      <c r="N449" s="7">
        <f>IF(ISNUMBER(_xll.BDP($C449, "DELTA_MID")),_xll.BDP($C449, "DELTA_MID")," ")</f>
        <v/>
      </c>
      <c r="O449" s="7">
        <f>IF(ISNUMBER(N449),_xll.BDP($C449, "OPT_UNDL_TICKER"),"")</f>
        <v/>
      </c>
      <c r="P449" s="8">
        <f>IF(ISNUMBER(N449),_xll.BDP($C449, "OPT_UNDL_PX")," ")</f>
        <v/>
      </c>
      <c r="Q449" s="7">
        <f>IF(ISNUMBER(N449),+G449*_xll.BDP($C449, "PX_POS_MULT_FACTOR")*P449/K449," ")</f>
        <v/>
      </c>
      <c r="R449" s="8">
        <f>IF(OR($A449="TUA",$A449="TYA"),"",IF(ISNUMBER(_xll.BDP($C449,"DUR_ADJ_OAS_MID")),_xll.BDP($C449,"DUR_ADJ_OAS_MID"),IF(ISNUMBER(_xll.BDP($E449&amp;" ISIN","DUR_ADJ_OAS_MID")),_xll.BDP($E449&amp;" ISIN","DUR_ADJ_OAS_MID")," ")))</f>
        <v/>
      </c>
      <c r="S449" s="7">
        <f>IF(ISNUMBER(N449),Q449*N449,IF(ISNUMBER(R449),J449*R449," "))</f>
        <v/>
      </c>
      <c r="T449" t="inlineStr">
        <is>
          <t>0231BV224</t>
        </is>
      </c>
      <c r="U449" t="inlineStr">
        <is>
          <t>Option</t>
        </is>
      </c>
      <c r="AG449" s="6" t="n">
        <v>21.40482201</v>
      </c>
    </row>
    <row r="450">
      <c r="A450" t="inlineStr">
        <is>
          <t>HIGH</t>
        </is>
      </c>
      <c r="B450" t="inlineStr">
        <is>
          <t>SPXW US 11/20/26 C8150 Index</t>
        </is>
      </c>
      <c r="C450" t="inlineStr">
        <is>
          <t>SPXW US 11/20/26 C8150 Index</t>
        </is>
      </c>
      <c r="F450" t="inlineStr">
        <is>
          <t>0231BV242</t>
        </is>
      </c>
      <c r="G450" s="1" t="n">
        <v>19</v>
      </c>
      <c r="H450" s="1" t="n">
        <v>24.85</v>
      </c>
      <c r="I450" s="2" t="n">
        <v>47215</v>
      </c>
      <c r="J450" s="3" t="n">
        <v>0.00079489</v>
      </c>
      <c r="K450" s="4" t="n">
        <v>59404502.98927039</v>
      </c>
      <c r="L450" s="5" t="n">
        <v>2775001</v>
      </c>
      <c r="M450" s="6" t="n">
        <v>21.40702039</v>
      </c>
      <c r="N450" s="7">
        <f>IF(ISNUMBER(_xll.BDP($C450, "DELTA_MID")),_xll.BDP($C450, "DELTA_MID")," ")</f>
        <v/>
      </c>
      <c r="O450" s="7">
        <f>IF(ISNUMBER(N450),_xll.BDP($C450, "OPT_UNDL_TICKER"),"")</f>
        <v/>
      </c>
      <c r="P450" s="8">
        <f>IF(ISNUMBER(N450),_xll.BDP($C450, "OPT_UNDL_PX")," ")</f>
        <v/>
      </c>
      <c r="Q450" s="7">
        <f>IF(ISNUMBER(N450),+G450*_xll.BDP($C450, "PX_POS_MULT_FACTOR")*P450/K450," ")</f>
        <v/>
      </c>
      <c r="R450" s="8">
        <f>IF(OR($A450="TUA",$A450="TYA"),"",IF(ISNUMBER(_xll.BDP($C450,"DUR_ADJ_OAS_MID")),_xll.BDP($C450,"DUR_ADJ_OAS_MID"),IF(ISNUMBER(_xll.BDP($E450&amp;" ISIN","DUR_ADJ_OAS_MID")),_xll.BDP($E450&amp;" ISIN","DUR_ADJ_OAS_MID")," ")))</f>
        <v/>
      </c>
      <c r="S450" s="7">
        <f>IF(ISNUMBER(N450),Q450*N450,IF(ISNUMBER(R450),J450*R450," "))</f>
        <v/>
      </c>
      <c r="T450" t="inlineStr">
        <is>
          <t>0231BV242</t>
        </is>
      </c>
      <c r="U450" t="inlineStr">
        <is>
          <t>Option</t>
        </is>
      </c>
      <c r="AG450" s="6" t="n">
        <v>21.40482201</v>
      </c>
    </row>
    <row r="451">
      <c r="A451" t="inlineStr">
        <is>
          <t>HIGH</t>
        </is>
      </c>
      <c r="B451" t="inlineStr">
        <is>
          <t>SPXW US 11/20/26 C8250 Index</t>
        </is>
      </c>
      <c r="C451" t="inlineStr">
        <is>
          <t>SPXW US 11/20/26 C8250 Index</t>
        </is>
      </c>
      <c r="F451" t="inlineStr">
        <is>
          <t>0231BVPZ7</t>
        </is>
      </c>
      <c r="G451" s="1" t="n">
        <v>28</v>
      </c>
      <c r="H451" s="1" t="n">
        <v>13.6</v>
      </c>
      <c r="I451" s="2" t="n">
        <v>38080</v>
      </c>
      <c r="J451" s="3" t="n">
        <v>0.00064109</v>
      </c>
      <c r="K451" s="4" t="n">
        <v>59404502.98927039</v>
      </c>
      <c r="L451" s="5" t="n">
        <v>2775001</v>
      </c>
      <c r="M451" s="6" t="n">
        <v>21.40702039</v>
      </c>
      <c r="N451" s="7">
        <f>IF(ISNUMBER(_xll.BDP($C451, "DELTA_MID")),_xll.BDP($C451, "DELTA_MID")," ")</f>
        <v/>
      </c>
      <c r="O451" s="7">
        <f>IF(ISNUMBER(N451),_xll.BDP($C451, "OPT_UNDL_TICKER"),"")</f>
        <v/>
      </c>
      <c r="P451" s="8">
        <f>IF(ISNUMBER(N451),_xll.BDP($C451, "OPT_UNDL_PX")," ")</f>
        <v/>
      </c>
      <c r="Q451" s="7">
        <f>IF(ISNUMBER(N451),+G451*_xll.BDP($C451, "PX_POS_MULT_FACTOR")*P451/K451," ")</f>
        <v/>
      </c>
      <c r="R451" s="8">
        <f>IF(OR($A451="TUA",$A451="TYA"),"",IF(ISNUMBER(_xll.BDP($C451,"DUR_ADJ_OAS_MID")),_xll.BDP($C451,"DUR_ADJ_OAS_MID"),IF(ISNUMBER(_xll.BDP($E451&amp;" ISIN","DUR_ADJ_OAS_MID")),_xll.BDP($E451&amp;" ISIN","DUR_ADJ_OAS_MID")," ")))</f>
        <v/>
      </c>
      <c r="S451" s="7">
        <f>IF(ISNUMBER(N451),Q451*N451,IF(ISNUMBER(R451),J451*R451," "))</f>
        <v/>
      </c>
      <c r="T451" t="inlineStr">
        <is>
          <t>0231BVPZ7</t>
        </is>
      </c>
      <c r="U451" t="inlineStr">
        <is>
          <t>Option</t>
        </is>
      </c>
      <c r="AG451" s="6" t="n">
        <v>21.40482201</v>
      </c>
    </row>
    <row r="452">
      <c r="A452" t="inlineStr">
        <is>
          <t>HIGH</t>
        </is>
      </c>
      <c r="B452" t="inlineStr">
        <is>
          <t>SPXW US 11/20/26 C8350 Index</t>
        </is>
      </c>
      <c r="C452" t="inlineStr">
        <is>
          <t>SPXW US 11/20/26 C8350 Index</t>
        </is>
      </c>
      <c r="F452" t="inlineStr">
        <is>
          <t>0231C0B99</t>
        </is>
      </c>
      <c r="G452" s="1" t="n">
        <v>21</v>
      </c>
      <c r="H452" s="1" t="n">
        <v>7.5</v>
      </c>
      <c r="I452" s="2" t="n">
        <v>15750</v>
      </c>
      <c r="J452" s="3" t="n">
        <v>0.00026516</v>
      </c>
      <c r="K452" s="4" t="n">
        <v>59404502.98927039</v>
      </c>
      <c r="L452" s="5" t="n">
        <v>2775001</v>
      </c>
      <c r="M452" s="6" t="n">
        <v>21.40702039</v>
      </c>
      <c r="N452" s="7">
        <f>IF(ISNUMBER(_xll.BDP($C452, "DELTA_MID")),_xll.BDP($C452, "DELTA_MID")," ")</f>
        <v/>
      </c>
      <c r="O452" s="7">
        <f>IF(ISNUMBER(N452),_xll.BDP($C452, "OPT_UNDL_TICKER"),"")</f>
        <v/>
      </c>
      <c r="P452" s="8">
        <f>IF(ISNUMBER(N452),_xll.BDP($C452, "OPT_UNDL_PX")," ")</f>
        <v/>
      </c>
      <c r="Q452" s="7">
        <f>IF(ISNUMBER(N452),+G452*_xll.BDP($C452, "PX_POS_MULT_FACTOR")*P452/K452," ")</f>
        <v/>
      </c>
      <c r="R452" s="8">
        <f>IF(OR($A452="TUA",$A452="TYA"),"",IF(ISNUMBER(_xll.BDP($C452,"DUR_ADJ_OAS_MID")),_xll.BDP($C452,"DUR_ADJ_OAS_MID"),IF(ISNUMBER(_xll.BDP($E452&amp;" ISIN","DUR_ADJ_OAS_MID")),_xll.BDP($E452&amp;" ISIN","DUR_ADJ_OAS_MID")," ")))</f>
        <v/>
      </c>
      <c r="S452" s="7">
        <f>IF(ISNUMBER(N452),Q452*N452,IF(ISNUMBER(R452),J452*R452," "))</f>
        <v/>
      </c>
      <c r="T452" t="inlineStr">
        <is>
          <t>0231C0B99</t>
        </is>
      </c>
      <c r="U452" t="inlineStr">
        <is>
          <t>Option</t>
        </is>
      </c>
      <c r="AG452" s="6" t="n">
        <v>21.40482201</v>
      </c>
    </row>
    <row r="453">
      <c r="A453" t="inlineStr">
        <is>
          <t>HIGH</t>
        </is>
      </c>
      <c r="B453" t="inlineStr">
        <is>
          <t>SPXW US 11/30/26 C8250 Index</t>
        </is>
      </c>
      <c r="C453" t="inlineStr">
        <is>
          <t>SPXW US 11/30/26 C8250 Index</t>
        </is>
      </c>
      <c r="F453" t="inlineStr">
        <is>
          <t>022Q6M970</t>
        </is>
      </c>
      <c r="G453" s="1" t="n">
        <v>36</v>
      </c>
      <c r="H453" s="1" t="n">
        <v>18.25</v>
      </c>
      <c r="I453" s="2" t="n">
        <v>65700</v>
      </c>
      <c r="J453" s="3" t="n">
        <v>0.00110609</v>
      </c>
      <c r="K453" s="4" t="n">
        <v>59404502.98927039</v>
      </c>
      <c r="L453" s="5" t="n">
        <v>2775001</v>
      </c>
      <c r="M453" s="6" t="n">
        <v>21.40702039</v>
      </c>
      <c r="N453" s="7">
        <f>IF(ISNUMBER(_xll.BDP($C453, "DELTA_MID")),_xll.BDP($C453, "DELTA_MID")," ")</f>
        <v/>
      </c>
      <c r="O453" s="7">
        <f>IF(ISNUMBER(N453),_xll.BDP($C453, "OPT_UNDL_TICKER"),"")</f>
        <v/>
      </c>
      <c r="P453" s="8">
        <f>IF(ISNUMBER(N453),_xll.BDP($C453, "OPT_UNDL_PX")," ")</f>
        <v/>
      </c>
      <c r="Q453" s="7">
        <f>IF(ISNUMBER(N453),+G453*_xll.BDP($C453, "PX_POS_MULT_FACTOR")*P453/K453," ")</f>
        <v/>
      </c>
      <c r="R453" s="8">
        <f>IF(OR($A453="TUA",$A453="TYA"),"",IF(ISNUMBER(_xll.BDP($C453,"DUR_ADJ_OAS_MID")),_xll.BDP($C453,"DUR_ADJ_OAS_MID"),IF(ISNUMBER(_xll.BDP($E453&amp;" ISIN","DUR_ADJ_OAS_MID")),_xll.BDP($E453&amp;" ISIN","DUR_ADJ_OAS_MID")," ")))</f>
        <v/>
      </c>
      <c r="S453" s="7">
        <f>IF(ISNUMBER(N453),Q453*N453,IF(ISNUMBER(R453),J453*R453," "))</f>
        <v/>
      </c>
      <c r="T453" t="inlineStr">
        <is>
          <t>022Q6M970</t>
        </is>
      </c>
      <c r="U453" t="inlineStr">
        <is>
          <t>Option</t>
        </is>
      </c>
      <c r="AG453" s="6" t="n">
        <v>21.40482201</v>
      </c>
    </row>
    <row r="454">
      <c r="A454" t="inlineStr">
        <is>
          <t>HIGH</t>
        </is>
      </c>
      <c r="B454" t="inlineStr">
        <is>
          <t>SPXW US 12/18/26 C8250 Index</t>
        </is>
      </c>
      <c r="C454" t="inlineStr">
        <is>
          <t>SPXW US 12/18/26 C8250 Index</t>
        </is>
      </c>
      <c r="F454" t="inlineStr">
        <is>
          <t>023PNRQH8</t>
        </is>
      </c>
      <c r="G454" s="1" t="n">
        <v>26</v>
      </c>
      <c r="H454" s="1" t="n">
        <v>34.65</v>
      </c>
      <c r="I454" s="2" t="n">
        <v>90090</v>
      </c>
      <c r="J454" s="3" t="n">
        <v>0.00151671</v>
      </c>
      <c r="K454" s="4" t="n">
        <v>59404502.98927039</v>
      </c>
      <c r="L454" s="5" t="n">
        <v>2775001</v>
      </c>
      <c r="M454" s="6" t="n">
        <v>21.40702039</v>
      </c>
      <c r="N454" s="7">
        <f>IF(ISNUMBER(_xll.BDP($C454, "DELTA_MID")),_xll.BDP($C454, "DELTA_MID")," ")</f>
        <v/>
      </c>
      <c r="O454" s="7">
        <f>IF(ISNUMBER(N454),_xll.BDP($C454, "OPT_UNDL_TICKER"),"")</f>
        <v/>
      </c>
      <c r="P454" s="8">
        <f>IF(ISNUMBER(N454),_xll.BDP($C454, "OPT_UNDL_PX")," ")</f>
        <v/>
      </c>
      <c r="Q454" s="7">
        <f>IF(ISNUMBER(N454),+G454*_xll.BDP($C454, "PX_POS_MULT_FACTOR")*P454/K454," ")</f>
        <v/>
      </c>
      <c r="R454" s="8">
        <f>IF(OR($A454="TUA",$A454="TYA"),"",IF(ISNUMBER(_xll.BDP($C454,"DUR_ADJ_OAS_MID")),_xll.BDP($C454,"DUR_ADJ_OAS_MID"),IF(ISNUMBER(_xll.BDP($E454&amp;" ISIN","DUR_ADJ_OAS_MID")),_xll.BDP($E454&amp;" ISIN","DUR_ADJ_OAS_MID")," ")))</f>
        <v/>
      </c>
      <c r="S454" s="7">
        <f>IF(ISNUMBER(N454),Q454*N454,IF(ISNUMBER(R454),J454*R454," "))</f>
        <v/>
      </c>
      <c r="T454" t="inlineStr">
        <is>
          <t>023PNRQH8</t>
        </is>
      </c>
      <c r="U454" t="inlineStr">
        <is>
          <t>Option</t>
        </is>
      </c>
      <c r="AG454" s="6" t="n">
        <v>21.40482201</v>
      </c>
    </row>
    <row r="455">
      <c r="A455" t="inlineStr">
        <is>
          <t>HIGH</t>
        </is>
      </c>
      <c r="B455" t="inlineStr">
        <is>
          <t>TRS SBAR SOFR +95 061527</t>
        </is>
      </c>
      <c r="C455" t="inlineStr">
        <is>
          <t>SBAR US Equity</t>
        </is>
      </c>
      <c r="F455" t="inlineStr">
        <is>
          <t>TRSBP0008</t>
        </is>
      </c>
      <c r="G455" s="1" t="n">
        <v>537840</v>
      </c>
      <c r="H455" s="1" t="n">
        <v>25.61</v>
      </c>
      <c r="I455" s="2" t="n">
        <v>13774082.4</v>
      </c>
      <c r="J455" s="3" t="n">
        <v>0.23189315</v>
      </c>
      <c r="K455" s="4" t="n">
        <v>59404502.98927039</v>
      </c>
      <c r="L455" s="5" t="n">
        <v>2775001</v>
      </c>
      <c r="M455" s="6" t="n">
        <v>21.40702039</v>
      </c>
      <c r="N455" s="7">
        <f>IF(ISNUMBER(_xll.BDP($C455, "DELTA_MID")),_xll.BDP($C455, "DELTA_MID")," ")</f>
        <v/>
      </c>
      <c r="O455" s="7">
        <f>IF(ISNUMBER(N455),_xll.BDP($C455, "OPT_UNDL_TICKER"),"")</f>
        <v/>
      </c>
      <c r="P455" s="8">
        <f>IF(ISNUMBER(N455),_xll.BDP($C455, "OPT_UNDL_PX")," ")</f>
        <v/>
      </c>
      <c r="Q455" s="7">
        <f>IF(ISNUMBER(N455),+G455*_xll.BDP($C455, "PX_POS_MULT_FACTOR")*P455/K455," ")</f>
        <v/>
      </c>
      <c r="R455" s="8">
        <f>IF(OR($A455="TUA",$A455="TYA"),"",IF(ISNUMBER(_xll.BDP($C455,"DUR_ADJ_OAS_MID")),_xll.BDP($C455,"DUR_ADJ_OAS_MID"),IF(ISNUMBER(_xll.BDP($E455&amp;" ISIN","DUR_ADJ_OAS_MID")),_xll.BDP($E455&amp;" ISIN","DUR_ADJ_OAS_MID")," ")))</f>
        <v/>
      </c>
      <c r="S455" s="7">
        <f>IF(ISNUMBER(N455),Q455*N455,IF(ISNUMBER(R455),J455*R455," "))</f>
        <v/>
      </c>
      <c r="T455" t="inlineStr">
        <is>
          <t>TRSBP0008</t>
        </is>
      </c>
      <c r="U455" t="inlineStr">
        <is>
          <t>Swap</t>
        </is>
      </c>
      <c r="AG455" s="6" t="n">
        <v>21.40482201</v>
      </c>
    </row>
    <row r="456">
      <c r="A456" t="inlineStr">
        <is>
          <t>HIGH</t>
        </is>
      </c>
      <c r="B456" t="inlineStr">
        <is>
          <t>TRS SBAR SOFR +93 051427</t>
        </is>
      </c>
      <c r="C456" t="inlineStr">
        <is>
          <t>SBAR US Equity</t>
        </is>
      </c>
      <c r="F456" t="inlineStr">
        <is>
          <t>TRSBA0016</t>
        </is>
      </c>
      <c r="G456" s="1" t="n">
        <v>905859</v>
      </c>
      <c r="H456" s="1" t="n">
        <v>25.61</v>
      </c>
      <c r="I456" s="2" t="n">
        <v>23199048.99</v>
      </c>
      <c r="J456" s="3" t="n">
        <v>0.39056688</v>
      </c>
      <c r="K456" s="4" t="n">
        <v>59404502.98927039</v>
      </c>
      <c r="L456" s="5" t="n">
        <v>2775001</v>
      </c>
      <c r="M456" s="6" t="n">
        <v>21.40702039</v>
      </c>
      <c r="N456" s="7">
        <f>IF(ISNUMBER(_xll.BDP($C456, "DELTA_MID")),_xll.BDP($C456, "DELTA_MID")," ")</f>
        <v/>
      </c>
      <c r="O456" s="7">
        <f>IF(ISNUMBER(N456),_xll.BDP($C456, "OPT_UNDL_TICKER"),"")</f>
        <v/>
      </c>
      <c r="P456" s="8">
        <f>IF(ISNUMBER(N456),_xll.BDP($C456, "OPT_UNDL_PX")," ")</f>
        <v/>
      </c>
      <c r="Q456" s="7">
        <f>IF(ISNUMBER(N456),+G456*_xll.BDP($C456, "PX_POS_MULT_FACTOR")*P456/K456," ")</f>
        <v/>
      </c>
      <c r="R456" s="8">
        <f>IF(OR($A456="TUA",$A456="TYA"),"",IF(ISNUMBER(_xll.BDP($C456,"DUR_ADJ_OAS_MID")),_xll.BDP($C456,"DUR_ADJ_OAS_MID"),IF(ISNUMBER(_xll.BDP($E456&amp;" ISIN","DUR_ADJ_OAS_MID")),_xll.BDP($E456&amp;" ISIN","DUR_ADJ_OAS_MID")," ")))</f>
        <v/>
      </c>
      <c r="S456" s="7">
        <f>IF(ISNUMBER(N456),Q456*N456,IF(ISNUMBER(R456),J456*R456," "))</f>
        <v/>
      </c>
      <c r="T456" t="inlineStr">
        <is>
          <t>TRSBA0016</t>
        </is>
      </c>
      <c r="U456" t="inlineStr">
        <is>
          <t>Swap</t>
        </is>
      </c>
      <c r="AG456" s="6" t="n">
        <v>21.40482201</v>
      </c>
    </row>
    <row r="457">
      <c r="A457" t="inlineStr">
        <is>
          <t>HIGH</t>
        </is>
      </c>
      <c r="B457" t="inlineStr">
        <is>
          <t>TRS SBAR SOFR +93 051427</t>
        </is>
      </c>
      <c r="C457" t="inlineStr">
        <is>
          <t>TRSBA0016 00001</t>
        </is>
      </c>
      <c r="F457" t="inlineStr">
        <is>
          <t>TRSBA0016 00001</t>
        </is>
      </c>
      <c r="G457" s="1" t="n">
        <v>-23008818.6</v>
      </c>
      <c r="H457" s="1" t="n">
        <v>1</v>
      </c>
      <c r="I457" s="2" t="n">
        <v>-23008818.6</v>
      </c>
      <c r="J457" s="3" t="n">
        <v>-0.38736427</v>
      </c>
      <c r="K457" s="4" t="n">
        <v>59404502.98927039</v>
      </c>
      <c r="L457" s="5" t="n">
        <v>2775001</v>
      </c>
      <c r="M457" s="6" t="n">
        <v>21.40702039</v>
      </c>
      <c r="N457" s="7">
        <f>IF(ISNUMBER(_xll.BDP($C457, "DELTA_MID")),_xll.BDP($C457, "DELTA_MID")," ")</f>
        <v/>
      </c>
      <c r="O457" s="7">
        <f>IF(ISNUMBER(N457),_xll.BDP($C457, "OPT_UNDL_TICKER"),"")</f>
        <v/>
      </c>
      <c r="P457" s="8">
        <f>IF(ISNUMBER(N457),_xll.BDP($C457, "OPT_UNDL_PX")," ")</f>
        <v/>
      </c>
      <c r="Q457" s="7">
        <f>IF(ISNUMBER(N457),+G457*_xll.BDP($C457, "PX_POS_MULT_FACTOR")*P457/K457," ")</f>
        <v/>
      </c>
      <c r="R457" s="8">
        <f>IF(OR($A457="TUA",$A457="TYA"),"",IF(ISNUMBER(_xll.BDP($C457,"DUR_ADJ_OAS_MID")),_xll.BDP($C457,"DUR_ADJ_OAS_MID"),IF(ISNUMBER(_xll.BDP($E457&amp;" ISIN","DUR_ADJ_OAS_MID")),_xll.BDP($E457&amp;" ISIN","DUR_ADJ_OAS_MID")," ")))</f>
        <v/>
      </c>
      <c r="S457" s="7">
        <f>IF(ISNUMBER(N457),Q457*N457,IF(ISNUMBER(R457),J457*R457," "))</f>
        <v/>
      </c>
      <c r="T457" t="inlineStr">
        <is>
          <t>TRSBA0016 00001</t>
        </is>
      </c>
      <c r="U457" t="inlineStr">
        <is>
          <t>Swap</t>
        </is>
      </c>
      <c r="AG457" s="6" t="n">
        <v>21.40482201</v>
      </c>
    </row>
    <row r="458">
      <c r="A458" t="inlineStr">
        <is>
          <t>HIGH</t>
        </is>
      </c>
      <c r="B458" t="inlineStr">
        <is>
          <t>TRS SBAR SOFR +95 061527</t>
        </is>
      </c>
      <c r="C458" t="inlineStr">
        <is>
          <t>TRSBP0008 00001</t>
        </is>
      </c>
      <c r="F458" t="inlineStr">
        <is>
          <t>TRSBP0008 00001</t>
        </is>
      </c>
      <c r="G458" s="1" t="n">
        <v>-13661136</v>
      </c>
      <c r="H458" s="1" t="n">
        <v>1</v>
      </c>
      <c r="I458" s="2" t="n">
        <v>-13661136</v>
      </c>
      <c r="J458" s="3" t="n">
        <v>-0.22999164</v>
      </c>
      <c r="K458" s="4" t="n">
        <v>59404502.98927039</v>
      </c>
      <c r="L458" s="5" t="n">
        <v>2775001</v>
      </c>
      <c r="M458" s="6" t="n">
        <v>21.40702039</v>
      </c>
      <c r="N458" s="7">
        <f>IF(ISNUMBER(_xll.BDP($C458, "DELTA_MID")),_xll.BDP($C458, "DELTA_MID")," ")</f>
        <v/>
      </c>
      <c r="O458" s="7">
        <f>IF(ISNUMBER(N458),_xll.BDP($C458, "OPT_UNDL_TICKER"),"")</f>
        <v/>
      </c>
      <c r="P458" s="8">
        <f>IF(ISNUMBER(N458),_xll.BDP($C458, "OPT_UNDL_PX")," ")</f>
        <v/>
      </c>
      <c r="Q458" s="7">
        <f>IF(ISNUMBER(N458),+G458*_xll.BDP($C458, "PX_POS_MULT_FACTOR")*P458/K458," ")</f>
        <v/>
      </c>
      <c r="R458" s="8">
        <f>IF(OR($A458="TUA",$A458="TYA"),"",IF(ISNUMBER(_xll.BDP($C458,"DUR_ADJ_OAS_MID")),_xll.BDP($C458,"DUR_ADJ_OAS_MID"),IF(ISNUMBER(_xll.BDP($E458&amp;" ISIN","DUR_ADJ_OAS_MID")),_xll.BDP($E458&amp;" ISIN","DUR_ADJ_OAS_MID")," ")))</f>
        <v/>
      </c>
      <c r="S458" s="7">
        <f>IF(ISNUMBER(N458),Q458*N458,IF(ISNUMBER(R458),J458*R458," "))</f>
        <v/>
      </c>
      <c r="T458" t="inlineStr">
        <is>
          <t>TRSBP0008 00001</t>
        </is>
      </c>
      <c r="U458" t="inlineStr">
        <is>
          <t>Swap</t>
        </is>
      </c>
      <c r="AG458" s="6" t="n">
        <v>21.40482201</v>
      </c>
    </row>
    <row r="459">
      <c r="A459" t="inlineStr">
        <is>
          <t>HIGH</t>
        </is>
      </c>
      <c r="B459" t="inlineStr">
        <is>
          <t>SIMPLIFY E GOVT MONEY MKT ETF</t>
        </is>
      </c>
      <c r="C459" t="inlineStr">
        <is>
          <t>SBIL</t>
        </is>
      </c>
      <c r="D459" t="inlineStr">
        <is>
          <t>BNVVNP8</t>
        </is>
      </c>
      <c r="E459" t="inlineStr">
        <is>
          <t>US82889N2696</t>
        </is>
      </c>
      <c r="F459" t="inlineStr">
        <is>
          <t>82889N269</t>
        </is>
      </c>
      <c r="G459" s="1" t="n">
        <v>520956</v>
      </c>
      <c r="H459" s="1" t="n">
        <v>100.29</v>
      </c>
      <c r="I459" s="2" t="n">
        <v>52246677.24</v>
      </c>
      <c r="J459" s="3" t="n">
        <v>0.8795973499999999</v>
      </c>
      <c r="K459" s="4" t="n">
        <v>59404502.98927039</v>
      </c>
      <c r="L459" s="5" t="n">
        <v>2775001</v>
      </c>
      <c r="M459" s="6" t="n">
        <v>21.40702039</v>
      </c>
      <c r="N459" s="7">
        <f>IF(ISNUMBER(_xll.BDP($C459, "DELTA_MID")),_xll.BDP($C459, "DELTA_MID")," ")</f>
        <v/>
      </c>
      <c r="O459" s="7">
        <f>IF(ISNUMBER(N459),_xll.BDP($C459, "OPT_UNDL_TICKER"),"")</f>
        <v/>
      </c>
      <c r="P459" s="8">
        <f>IF(ISNUMBER(N459),_xll.BDP($C459, "OPT_UNDL_PX")," ")</f>
        <v/>
      </c>
      <c r="Q459" s="7">
        <f>IF(ISNUMBER(N459),+G459*_xll.BDP($C459, "PX_POS_MULT_FACTOR")*P459/K459," ")</f>
        <v/>
      </c>
      <c r="R459" s="8">
        <f>IF(OR($A459="TUA",$A459="TYA"),"",IF(ISNUMBER(_xll.BDP($C459,"DUR_ADJ_OAS_MID")),_xll.BDP($C459,"DUR_ADJ_OAS_MID"),IF(ISNUMBER(_xll.BDP($E459&amp;" ISIN","DUR_ADJ_OAS_MID")),_xll.BDP($E459&amp;" ISIN","DUR_ADJ_OAS_MID")," ")))</f>
        <v/>
      </c>
      <c r="S459" s="7">
        <f>IF(ISNUMBER(N459),Q459*N459,IF(ISNUMBER(R459),J459*R459," "))</f>
        <v/>
      </c>
      <c r="T459" t="inlineStr">
        <is>
          <t>82889N269</t>
        </is>
      </c>
      <c r="U459" t="inlineStr">
        <is>
          <t>Fund</t>
        </is>
      </c>
      <c r="AG459" s="6" t="n">
        <v>21.40482201</v>
      </c>
    </row>
    <row r="460">
      <c r="A460" t="inlineStr">
        <is>
          <t>HIGH</t>
        </is>
      </c>
      <c r="B460" t="inlineStr">
        <is>
          <t>B 1/28/27 Govt</t>
        </is>
      </c>
      <c r="C460" t="inlineStr">
        <is>
          <t>B 1/28/27 Govt</t>
        </is>
      </c>
      <c r="D460" t="inlineStr">
        <is>
          <t>BXW2BR8</t>
        </is>
      </c>
      <c r="E460" t="inlineStr">
        <is>
          <t>US912797VU85</t>
        </is>
      </c>
      <c r="F460" t="inlineStr">
        <is>
          <t>912797VU8</t>
        </is>
      </c>
      <c r="G460" s="1" t="n">
        <v>3140000</v>
      </c>
      <c r="H460" s="1" t="n">
        <v>98.573925</v>
      </c>
      <c r="I460" s="2" t="n">
        <v>3095221.25</v>
      </c>
      <c r="J460" s="3" t="n">
        <v>0.0521095</v>
      </c>
      <c r="K460" s="4" t="n">
        <v>59404502.98927039</v>
      </c>
      <c r="L460" s="5" t="n">
        <v>2775001</v>
      </c>
      <c r="M460" s="6" t="n">
        <v>21.40702039</v>
      </c>
      <c r="N460" s="7">
        <f>IF(ISNUMBER(_xll.BDP($C460, "DELTA_MID")),_xll.BDP($C460, "DELTA_MID")," ")</f>
        <v/>
      </c>
      <c r="O460" s="7">
        <f>IF(ISNUMBER(N460),_xll.BDP($C460, "OPT_UNDL_TICKER"),"")</f>
        <v/>
      </c>
      <c r="P460" s="8">
        <f>IF(ISNUMBER(N460),_xll.BDP($C460, "OPT_UNDL_PX")," ")</f>
        <v/>
      </c>
      <c r="Q460" s="7">
        <f>IF(ISNUMBER(N460),+G460*_xll.BDP($C460, "PX_POS_MULT_FACTOR")*P460/K460," ")</f>
        <v/>
      </c>
      <c r="R460" s="8">
        <f>IF(OR($A460="TUA",$A460="TYA"),"",IF(ISNUMBER(_xll.BDP($C460,"DUR_ADJ_OAS_MID")),_xll.BDP($C460,"DUR_ADJ_OAS_MID"),IF(ISNUMBER(_xll.BDP($E460&amp;" ISIN","DUR_ADJ_OAS_MID")),_xll.BDP($E460&amp;" ISIN","DUR_ADJ_OAS_MID")," ")))</f>
        <v/>
      </c>
      <c r="S460" s="7">
        <f>IF(ISNUMBER(N460),Q460*N460,IF(ISNUMBER(R460),J460*R460," "))</f>
        <v/>
      </c>
      <c r="T460" t="inlineStr">
        <is>
          <t>912797VU8</t>
        </is>
      </c>
      <c r="U460" t="inlineStr">
        <is>
          <t>Treasury Bill</t>
        </is>
      </c>
      <c r="AG460" s="6" t="n">
        <v>21.40482201</v>
      </c>
    </row>
    <row r="461">
      <c r="A461" t="inlineStr">
        <is>
          <t>HIGH</t>
        </is>
      </c>
      <c r="B461" t="inlineStr">
        <is>
          <t>B 12/3/26 Govt</t>
        </is>
      </c>
      <c r="C461" t="inlineStr">
        <is>
          <t>B 12/3/26 Govt</t>
        </is>
      </c>
      <c r="D461" t="inlineStr">
        <is>
          <t>BW61LR4</t>
        </is>
      </c>
      <c r="E461" t="inlineStr">
        <is>
          <t>US912797VA22</t>
        </is>
      </c>
      <c r="F461" t="inlineStr">
        <is>
          <t>912797VA2</t>
        </is>
      </c>
      <c r="G461" s="1" t="n">
        <v>2450000</v>
      </c>
      <c r="H461" s="1" t="n">
        <v>99.230729</v>
      </c>
      <c r="I461" s="2" t="n">
        <v>2431152.86</v>
      </c>
      <c r="J461" s="3" t="n">
        <v>0.0409296</v>
      </c>
      <c r="K461" s="4" t="n">
        <v>59404502.98927039</v>
      </c>
      <c r="L461" s="5" t="n">
        <v>2775001</v>
      </c>
      <c r="M461" s="6" t="n">
        <v>21.40702039</v>
      </c>
      <c r="N461" s="7">
        <f>IF(ISNUMBER(_xll.BDP($C461, "DELTA_MID")),_xll.BDP($C461, "DELTA_MID")," ")</f>
        <v/>
      </c>
      <c r="O461" s="7">
        <f>IF(ISNUMBER(N461),_xll.BDP($C461, "OPT_UNDL_TICKER"),"")</f>
        <v/>
      </c>
      <c r="P461" s="8">
        <f>IF(ISNUMBER(N461),_xll.BDP($C461, "OPT_UNDL_PX")," ")</f>
        <v/>
      </c>
      <c r="Q461" s="7">
        <f>IF(ISNUMBER(N461),+G461*_xll.BDP($C461, "PX_POS_MULT_FACTOR")*P461/K461," ")</f>
        <v/>
      </c>
      <c r="R461" s="8">
        <f>IF(OR($A461="TUA",$A461="TYA"),"",IF(ISNUMBER(_xll.BDP($C461,"DUR_ADJ_OAS_MID")),_xll.BDP($C461,"DUR_ADJ_OAS_MID"),IF(ISNUMBER(_xll.BDP($E461&amp;" ISIN","DUR_ADJ_OAS_MID")),_xll.BDP($E461&amp;" ISIN","DUR_ADJ_OAS_MID")," ")))</f>
        <v/>
      </c>
      <c r="S461" s="7">
        <f>IF(ISNUMBER(N461),Q461*N461,IF(ISNUMBER(R461),J461*R461," "))</f>
        <v/>
      </c>
      <c r="T461" t="inlineStr">
        <is>
          <t>912797VA2</t>
        </is>
      </c>
      <c r="U461" t="inlineStr">
        <is>
          <t>Treasury Bill</t>
        </is>
      </c>
      <c r="AG461" s="6" t="n">
        <v>21.40482201</v>
      </c>
    </row>
    <row r="462">
      <c r="A462" t="inlineStr">
        <is>
          <t>HIGH</t>
        </is>
      </c>
      <c r="B462" t="inlineStr">
        <is>
          <t>B 3/11/27 Govt</t>
        </is>
      </c>
      <c r="C462" t="inlineStr">
        <is>
          <t>B 3/11/27 Govt</t>
        </is>
      </c>
      <c r="D462" t="inlineStr">
        <is>
          <t>BXXNSH9</t>
        </is>
      </c>
      <c r="E462" t="inlineStr">
        <is>
          <t>US912797WK94</t>
        </is>
      </c>
      <c r="F462" t="inlineStr">
        <is>
          <t>912797WK9</t>
        </is>
      </c>
      <c r="G462" s="1" t="n">
        <v>960000</v>
      </c>
      <c r="H462" s="1" t="n">
        <v>98.063147</v>
      </c>
      <c r="I462" s="2" t="n">
        <v>941406.21</v>
      </c>
      <c r="J462" s="3" t="n">
        <v>0.01584902</v>
      </c>
      <c r="K462" s="4" t="n">
        <v>59404502.98927039</v>
      </c>
      <c r="L462" s="5" t="n">
        <v>2775001</v>
      </c>
      <c r="M462" s="6" t="n">
        <v>21.40702039</v>
      </c>
      <c r="N462" s="7">
        <f>IF(ISNUMBER(_xll.BDP($C462, "DELTA_MID")),_xll.BDP($C462, "DELTA_MID")," ")</f>
        <v/>
      </c>
      <c r="O462" s="7">
        <f>IF(ISNUMBER(N462),_xll.BDP($C462, "OPT_UNDL_TICKER"),"")</f>
        <v/>
      </c>
      <c r="P462" s="8">
        <f>IF(ISNUMBER(N462),_xll.BDP($C462, "OPT_UNDL_PX")," ")</f>
        <v/>
      </c>
      <c r="Q462" s="7">
        <f>IF(ISNUMBER(N462),+G462*_xll.BDP($C462, "PX_POS_MULT_FACTOR")*P462/K462," ")</f>
        <v/>
      </c>
      <c r="R462" s="8">
        <f>IF(OR($A462="TUA",$A462="TYA"),"",IF(ISNUMBER(_xll.BDP($C462,"DUR_ADJ_OAS_MID")),_xll.BDP($C462,"DUR_ADJ_OAS_MID"),IF(ISNUMBER(_xll.BDP($E462&amp;" ISIN","DUR_ADJ_OAS_MID")),_xll.BDP($E462&amp;" ISIN","DUR_ADJ_OAS_MID")," ")))</f>
        <v/>
      </c>
      <c r="S462" s="7">
        <f>IF(ISNUMBER(N462),Q462*N462,IF(ISNUMBER(R462),J462*R462," "))</f>
        <v/>
      </c>
      <c r="T462" t="inlineStr">
        <is>
          <t>912797WK9</t>
        </is>
      </c>
      <c r="U462" t="inlineStr">
        <is>
          <t>Treasury Bill</t>
        </is>
      </c>
      <c r="AG462" s="6" t="n">
        <v>21.40482201</v>
      </c>
    </row>
    <row r="463">
      <c r="A463" t="inlineStr">
        <is>
          <t>HIGH</t>
        </is>
      </c>
      <c r="B463" t="inlineStr">
        <is>
          <t>Cash</t>
        </is>
      </c>
      <c r="C463" t="inlineStr">
        <is>
          <t>Cash</t>
        </is>
      </c>
      <c r="G463" s="1" t="n">
        <v>-152021.36072961</v>
      </c>
      <c r="H463" s="1" t="n">
        <v>1</v>
      </c>
      <c r="I463" s="2" t="n">
        <v>-152021.36072961</v>
      </c>
      <c r="J463" s="3" t="n">
        <v>-0.00255935</v>
      </c>
      <c r="K463" s="4" t="n">
        <v>59404502.98927039</v>
      </c>
      <c r="L463" s="5" t="n">
        <v>2775001</v>
      </c>
      <c r="M463" s="6" t="n">
        <v>21.40702039</v>
      </c>
      <c r="N463" s="7">
        <f>IF(ISNUMBER(_xll.BDP($C463, "DELTA_MID")),_xll.BDP($C463, "DELTA_MID")," ")</f>
        <v/>
      </c>
      <c r="O463" s="7">
        <f>IF(ISNUMBER(N463),_xll.BDP($C463, "OPT_UNDL_TICKER"),"")</f>
        <v/>
      </c>
      <c r="P463" s="8">
        <f>IF(ISNUMBER(N463),_xll.BDP($C463, "OPT_UNDL_PX")," ")</f>
        <v/>
      </c>
      <c r="Q463" s="7">
        <f>IF(ISNUMBER(N463),+G463*_xll.BDP($C463, "PX_POS_MULT_FACTOR")*P463/K463," ")</f>
        <v/>
      </c>
      <c r="R463" s="8">
        <f>IF(OR($A463="TUA",$A463="TYA"),"",IF(ISNUMBER(_xll.BDP($C463,"DUR_ADJ_OAS_MID")),_xll.BDP($C463,"DUR_ADJ_OAS_MID"),IF(ISNUMBER(_xll.BDP($E463&amp;" ISIN","DUR_ADJ_OAS_MID")),_xll.BDP($E463&amp;" ISIN","DUR_ADJ_OAS_MID")," ")))</f>
        <v/>
      </c>
      <c r="S463" s="7">
        <f>IF(ISNUMBER(N463),Q463*N463,IF(ISNUMBER(R463),J463*R463," "))</f>
        <v/>
      </c>
      <c r="T463" t="inlineStr">
        <is>
          <t>Cash</t>
        </is>
      </c>
      <c r="U463" t="inlineStr">
        <is>
          <t>Cash</t>
        </is>
      </c>
      <c r="AG463" s="6" t="n">
        <v>21.40482201</v>
      </c>
    </row>
    <row r="464">
      <c r="N464" s="7">
        <f>IF(ISNUMBER(_xll.BDP($C464, "DELTA_MID")),_xll.BDP($C464, "DELTA_MID")," ")</f>
        <v/>
      </c>
      <c r="O464" s="7">
        <f>IF(ISNUMBER(N464),_xll.BDP($C464, "OPT_UNDL_TICKER"),"")</f>
        <v/>
      </c>
      <c r="P464" s="8">
        <f>IF(ISNUMBER(N464),_xll.BDP($C464, "OPT_UNDL_PX")," ")</f>
        <v/>
      </c>
      <c r="Q464" s="7">
        <f>IF(ISNUMBER(N464),+G464*_xll.BDP($C464, "PX_POS_MULT_FACTOR")*P464/K464," ")</f>
        <v/>
      </c>
      <c r="R464" s="8">
        <f>IF(OR($A464="TUA",$A464="TYA"),"",IF(ISNUMBER(_xll.BDP($C464,"DUR_ADJ_OAS_MID")),_xll.BDP($C464,"DUR_ADJ_OAS_MID"),IF(ISNUMBER(_xll.BDP($E464&amp;" ISIN","DUR_ADJ_OAS_MID")),_xll.BDP($E464&amp;" ISIN","DUR_ADJ_OAS_MID")," ")))</f>
        <v/>
      </c>
      <c r="S464" s="7">
        <f>IF(ISNUMBER(N464),Q464*N464,IF(ISNUMBER(R464),J464*R464," "))</f>
        <v/>
      </c>
    </row>
    <row r="465">
      <c r="A465" t="inlineStr">
        <is>
          <t>IOPP</t>
        </is>
      </c>
      <c r="B465" t="inlineStr">
        <is>
          <t>APOLLO HOSPITALS ENTERPRISE INR 5.0</t>
        </is>
      </c>
      <c r="C465" t="inlineStr">
        <is>
          <t>APHS</t>
        </is>
      </c>
      <c r="D465" t="inlineStr">
        <is>
          <t>6273583</t>
        </is>
      </c>
      <c r="E465" t="inlineStr">
        <is>
          <t>INE437A01024</t>
        </is>
      </c>
      <c r="F465" t="inlineStr">
        <is>
          <t>Y0187F138</t>
        </is>
      </c>
      <c r="G465" s="1" t="n">
        <v>3758</v>
      </c>
      <c r="H465" s="1" t="n">
        <v>9068.99998031</v>
      </c>
      <c r="I465" s="2" t="n">
        <v>355945.14</v>
      </c>
      <c r="J465" s="3" t="n">
        <v>0.04871275</v>
      </c>
      <c r="K465" s="4" t="n">
        <v>7307144.66983854</v>
      </c>
      <c r="L465" s="5" t="n">
        <v>275001</v>
      </c>
      <c r="M465" s="6" t="n">
        <v>26.57133854</v>
      </c>
      <c r="N465" s="7">
        <f>IF(ISNUMBER(_xll.BDP($C465, "DELTA_MID")),_xll.BDP($C465, "DELTA_MID")," ")</f>
        <v/>
      </c>
      <c r="O465" s="7">
        <f>IF(ISNUMBER(N465),_xll.BDP($C465, "OPT_UNDL_TICKER"),"")</f>
        <v/>
      </c>
      <c r="P465" s="8">
        <f>IF(ISNUMBER(N465),_xll.BDP($C465, "OPT_UNDL_PX")," ")</f>
        <v/>
      </c>
      <c r="Q465" s="7">
        <f>IF(ISNUMBER(N465),+G465*_xll.BDP($C465, "PX_POS_MULT_FACTOR")*P465/K465," ")</f>
        <v/>
      </c>
      <c r="R465" s="8">
        <f>IF(OR($A465="TUA",$A465="TYA"),"",IF(ISNUMBER(_xll.BDP($C465,"DUR_ADJ_OAS_MID")),_xll.BDP($C465,"DUR_ADJ_OAS_MID"),IF(ISNUMBER(_xll.BDP($E465&amp;" ISIN","DUR_ADJ_OAS_MID")),_xll.BDP($E465&amp;" ISIN","DUR_ADJ_OAS_MID")," ")))</f>
        <v/>
      </c>
      <c r="S465" s="7">
        <f>IF(ISNUMBER(N465),Q465*N465,IF(ISNUMBER(R465),J465*R465," "))</f>
        <v/>
      </c>
      <c r="T465" t="inlineStr">
        <is>
          <t>6273583</t>
        </is>
      </c>
      <c r="U465" t="inlineStr">
        <is>
          <t>Equity</t>
        </is>
      </c>
      <c r="AG465" s="6" t="n">
        <v>26.57089236</v>
      </c>
    </row>
    <row r="466">
      <c r="A466" t="inlineStr">
        <is>
          <t>IOPP</t>
        </is>
      </c>
      <c r="B466" t="inlineStr">
        <is>
          <t>AU SMALL FINANCE BANK INR 10.0 144A</t>
        </is>
      </c>
      <c r="C466" t="inlineStr">
        <is>
          <t>AUBANK</t>
        </is>
      </c>
      <c r="D466" t="inlineStr">
        <is>
          <t>BF1YBK2</t>
        </is>
      </c>
      <c r="E466" t="inlineStr">
        <is>
          <t>INE949L01017</t>
        </is>
      </c>
      <c r="F466" t="inlineStr">
        <is>
          <t>Y0R772123</t>
        </is>
      </c>
      <c r="G466" s="1" t="n">
        <v>27988</v>
      </c>
      <c r="H466" s="1" t="n">
        <v>1053.00003788</v>
      </c>
      <c r="I466" s="2" t="n">
        <v>307798.95</v>
      </c>
      <c r="J466" s="3" t="n">
        <v>0.04212372</v>
      </c>
      <c r="K466" s="4" t="n">
        <v>7307144.66983854</v>
      </c>
      <c r="L466" s="5" t="n">
        <v>275001</v>
      </c>
      <c r="M466" s="6" t="n">
        <v>26.57133854</v>
      </c>
      <c r="N466" s="7">
        <f>IF(ISNUMBER(_xll.BDP($C466, "DELTA_MID")),_xll.BDP($C466, "DELTA_MID")," ")</f>
        <v/>
      </c>
      <c r="O466" s="7">
        <f>IF(ISNUMBER(N466),_xll.BDP($C466, "OPT_UNDL_TICKER"),"")</f>
        <v/>
      </c>
      <c r="P466" s="8">
        <f>IF(ISNUMBER(N466),_xll.BDP($C466, "OPT_UNDL_PX")," ")</f>
        <v/>
      </c>
      <c r="Q466" s="7">
        <f>IF(ISNUMBER(N466),+G466*_xll.BDP($C466, "PX_POS_MULT_FACTOR")*P466/K466," ")</f>
        <v/>
      </c>
      <c r="R466" s="8">
        <f>IF(OR($A466="TUA",$A466="TYA"),"",IF(ISNUMBER(_xll.BDP($C466,"DUR_ADJ_OAS_MID")),_xll.BDP($C466,"DUR_ADJ_OAS_MID"),IF(ISNUMBER(_xll.BDP($E466&amp;" ISIN","DUR_ADJ_OAS_MID")),_xll.BDP($E466&amp;" ISIN","DUR_ADJ_OAS_MID")," ")))</f>
        <v/>
      </c>
      <c r="S466" s="7">
        <f>IF(ISNUMBER(N466),Q466*N466,IF(ISNUMBER(R466),J466*R466," "))</f>
        <v/>
      </c>
      <c r="T466" t="inlineStr">
        <is>
          <t>BF1YBK2</t>
        </is>
      </c>
      <c r="U466" t="inlineStr">
        <is>
          <t>Equity</t>
        </is>
      </c>
      <c r="AG466" s="6" t="n">
        <v>26.57089236</v>
      </c>
    </row>
    <row r="467">
      <c r="A467" t="inlineStr">
        <is>
          <t>IOPP</t>
        </is>
      </c>
      <c r="B467" t="inlineStr">
        <is>
          <t>BHARTI AIRTEL LTD INR 5.0</t>
        </is>
      </c>
      <c r="C467" t="inlineStr">
        <is>
          <t>BHARTI</t>
        </is>
      </c>
      <c r="D467" t="inlineStr">
        <is>
          <t>6442327</t>
        </is>
      </c>
      <c r="E467" t="inlineStr">
        <is>
          <t>INE397D01024</t>
        </is>
      </c>
      <c r="F467" t="inlineStr">
        <is>
          <t>Y0885K108</t>
        </is>
      </c>
      <c r="G467" s="1" t="n">
        <v>16338</v>
      </c>
      <c r="H467" s="1" t="n">
        <v>1833.20001415</v>
      </c>
      <c r="I467" s="2" t="n">
        <v>312806.4</v>
      </c>
      <c r="J467" s="3" t="n">
        <v>0.04280901</v>
      </c>
      <c r="K467" s="4" t="n">
        <v>7307144.66983854</v>
      </c>
      <c r="L467" s="5" t="n">
        <v>275001</v>
      </c>
      <c r="M467" s="6" t="n">
        <v>26.57133854</v>
      </c>
      <c r="N467" s="7">
        <f>IF(ISNUMBER(_xll.BDP($C467, "DELTA_MID")),_xll.BDP($C467, "DELTA_MID")," ")</f>
        <v/>
      </c>
      <c r="O467" s="7">
        <f>IF(ISNUMBER(N467),_xll.BDP($C467, "OPT_UNDL_TICKER"),"")</f>
        <v/>
      </c>
      <c r="P467" s="8">
        <f>IF(ISNUMBER(N467),_xll.BDP($C467, "OPT_UNDL_PX")," ")</f>
        <v/>
      </c>
      <c r="Q467" s="7">
        <f>IF(ISNUMBER(N467),+G467*_xll.BDP($C467, "PX_POS_MULT_FACTOR")*P467/K467," ")</f>
        <v/>
      </c>
      <c r="R467" s="8">
        <f>IF(OR($A467="TUA",$A467="TYA"),"",IF(ISNUMBER(_xll.BDP($C467,"DUR_ADJ_OAS_MID")),_xll.BDP($C467,"DUR_ADJ_OAS_MID"),IF(ISNUMBER(_xll.BDP($E467&amp;" ISIN","DUR_ADJ_OAS_MID")),_xll.BDP($E467&amp;" ISIN","DUR_ADJ_OAS_MID")," ")))</f>
        <v/>
      </c>
      <c r="S467" s="7">
        <f>IF(ISNUMBER(N467),Q467*N467,IF(ISNUMBER(R467),J467*R467," "))</f>
        <v/>
      </c>
      <c r="T467" t="inlineStr">
        <is>
          <t>6442327</t>
        </is>
      </c>
      <c r="U467" t="inlineStr">
        <is>
          <t>Equity</t>
        </is>
      </c>
      <c r="AG467" s="6" t="n">
        <v>26.57089236</v>
      </c>
    </row>
    <row r="468">
      <c r="A468" t="inlineStr">
        <is>
          <t>IOPP</t>
        </is>
      </c>
      <c r="B468" t="inlineStr">
        <is>
          <t>BIKAJI FOODS INTERNATIONAL INR 1.0</t>
        </is>
      </c>
      <c r="C468" t="inlineStr">
        <is>
          <t>BIKAJI</t>
        </is>
      </c>
      <c r="D468" t="inlineStr">
        <is>
          <t>BN95Y82</t>
        </is>
      </c>
      <c r="E468" t="inlineStr">
        <is>
          <t>INE00E101023</t>
        </is>
      </c>
      <c r="F468" t="inlineStr">
        <is>
          <t>Y088C8115</t>
        </is>
      </c>
      <c r="G468" s="1" t="n">
        <v>24233</v>
      </c>
      <c r="H468" s="1" t="n">
        <v>591.10002496</v>
      </c>
      <c r="I468" s="2" t="n">
        <v>149601.19</v>
      </c>
      <c r="J468" s="3" t="n">
        <v>0.02047362</v>
      </c>
      <c r="K468" s="4" t="n">
        <v>7307144.66983854</v>
      </c>
      <c r="L468" s="5" t="n">
        <v>275001</v>
      </c>
      <c r="M468" s="6" t="n">
        <v>26.57133854</v>
      </c>
      <c r="N468" s="7">
        <f>IF(ISNUMBER(_xll.BDP($C468, "DELTA_MID")),_xll.BDP($C468, "DELTA_MID")," ")</f>
        <v/>
      </c>
      <c r="O468" s="7">
        <f>IF(ISNUMBER(N468),_xll.BDP($C468, "OPT_UNDL_TICKER"),"")</f>
        <v/>
      </c>
      <c r="P468" s="8">
        <f>IF(ISNUMBER(N468),_xll.BDP($C468, "OPT_UNDL_PX")," ")</f>
        <v/>
      </c>
      <c r="Q468" s="7">
        <f>IF(ISNUMBER(N468),+G468*_xll.BDP($C468, "PX_POS_MULT_FACTOR")*P468/K468," ")</f>
        <v/>
      </c>
      <c r="R468" s="8">
        <f>IF(OR($A468="TUA",$A468="TYA"),"",IF(ISNUMBER(_xll.BDP($C468,"DUR_ADJ_OAS_MID")),_xll.BDP($C468,"DUR_ADJ_OAS_MID"),IF(ISNUMBER(_xll.BDP($E468&amp;" ISIN","DUR_ADJ_OAS_MID")),_xll.BDP($E468&amp;" ISIN","DUR_ADJ_OAS_MID")," ")))</f>
        <v/>
      </c>
      <c r="S468" s="7">
        <f>IF(ISNUMBER(N468),Q468*N468,IF(ISNUMBER(R468),J468*R468," "))</f>
        <v/>
      </c>
      <c r="T468" t="inlineStr">
        <is>
          <t>BN95Y82</t>
        </is>
      </c>
      <c r="U468" t="inlineStr">
        <is>
          <t>Equity</t>
        </is>
      </c>
      <c r="AG468" s="6" t="n">
        <v>26.57089236</v>
      </c>
    </row>
    <row r="469">
      <c r="A469" t="inlineStr">
        <is>
          <t>IOPP</t>
        </is>
      </c>
      <c r="B469" t="inlineStr">
        <is>
          <t>BAJAJ AUTO LTD INR 10.0</t>
        </is>
      </c>
      <c r="C469" t="inlineStr">
        <is>
          <t>BJAUT</t>
        </is>
      </c>
      <c r="D469" t="inlineStr">
        <is>
          <t>B2QKXW0</t>
        </is>
      </c>
      <c r="E469" t="inlineStr">
        <is>
          <t>INE917I01010</t>
        </is>
      </c>
      <c r="F469" t="inlineStr">
        <is>
          <t>Y05490100</t>
        </is>
      </c>
      <c r="G469" s="1" t="n">
        <v>2724</v>
      </c>
      <c r="H469" s="1" t="n">
        <v>11400.0000437</v>
      </c>
      <c r="I469" s="2" t="n">
        <v>324323.82</v>
      </c>
      <c r="J469" s="3" t="n">
        <v>0.04438523</v>
      </c>
      <c r="K469" s="4" t="n">
        <v>7307144.66983854</v>
      </c>
      <c r="L469" s="5" t="n">
        <v>275001</v>
      </c>
      <c r="M469" s="6" t="n">
        <v>26.57133854</v>
      </c>
      <c r="N469" s="7">
        <f>IF(ISNUMBER(_xll.BDP($C469, "DELTA_MID")),_xll.BDP($C469, "DELTA_MID")," ")</f>
        <v/>
      </c>
      <c r="O469" s="7">
        <f>IF(ISNUMBER(N469),_xll.BDP($C469, "OPT_UNDL_TICKER"),"")</f>
        <v/>
      </c>
      <c r="P469" s="8">
        <f>IF(ISNUMBER(N469),_xll.BDP($C469, "OPT_UNDL_PX")," ")</f>
        <v/>
      </c>
      <c r="Q469" s="7">
        <f>IF(ISNUMBER(N469),+G469*_xll.BDP($C469, "PX_POS_MULT_FACTOR")*P469/K469," ")</f>
        <v/>
      </c>
      <c r="R469" s="8">
        <f>IF(OR($A469="TUA",$A469="TYA"),"",IF(ISNUMBER(_xll.BDP($C469,"DUR_ADJ_OAS_MID")),_xll.BDP($C469,"DUR_ADJ_OAS_MID"),IF(ISNUMBER(_xll.BDP($E469&amp;" ISIN","DUR_ADJ_OAS_MID")),_xll.BDP($E469&amp;" ISIN","DUR_ADJ_OAS_MID")," ")))</f>
        <v/>
      </c>
      <c r="S469" s="7">
        <f>IF(ISNUMBER(N469),Q469*N469,IF(ISNUMBER(R469),J469*R469," "))</f>
        <v/>
      </c>
      <c r="T469" t="inlineStr">
        <is>
          <t>B2QKXW0</t>
        </is>
      </c>
      <c r="U469" t="inlineStr">
        <is>
          <t>Equity</t>
        </is>
      </c>
      <c r="AG469" s="6" t="n">
        <v>26.57089236</v>
      </c>
    </row>
    <row r="470">
      <c r="A470" t="inlineStr">
        <is>
          <t>IOPP</t>
        </is>
      </c>
      <c r="B470" t="inlineStr">
        <is>
          <t>CRAFTSMAN AUTOMATION LTD INR 5.0</t>
        </is>
      </c>
      <c r="C470" t="inlineStr">
        <is>
          <t>CRAFTSMA</t>
        </is>
      </c>
      <c r="D470" t="inlineStr">
        <is>
          <t>BYWFSG2</t>
        </is>
      </c>
      <c r="E470" t="inlineStr">
        <is>
          <t>INE00LO01017</t>
        </is>
      </c>
      <c r="F470" t="inlineStr">
        <is>
          <t>Y1R7DZ105</t>
        </is>
      </c>
      <c r="G470" s="1" t="n">
        <v>2287</v>
      </c>
      <c r="H470" s="1" t="n">
        <v>10903.99997521</v>
      </c>
      <c r="I470" s="2" t="n">
        <v>260446.72</v>
      </c>
      <c r="J470" s="3" t="n">
        <v>0.03564335</v>
      </c>
      <c r="K470" s="4" t="n">
        <v>7307144.66983854</v>
      </c>
      <c r="L470" s="5" t="n">
        <v>275001</v>
      </c>
      <c r="M470" s="6" t="n">
        <v>26.57133854</v>
      </c>
      <c r="N470" s="7">
        <f>IF(ISNUMBER(_xll.BDP($C470, "DELTA_MID")),_xll.BDP($C470, "DELTA_MID")," ")</f>
        <v/>
      </c>
      <c r="O470" s="7">
        <f>IF(ISNUMBER(N470),_xll.BDP($C470, "OPT_UNDL_TICKER"),"")</f>
        <v/>
      </c>
      <c r="P470" s="8">
        <f>IF(ISNUMBER(N470),_xll.BDP($C470, "OPT_UNDL_PX")," ")</f>
        <v/>
      </c>
      <c r="Q470" s="7">
        <f>IF(ISNUMBER(N470),+G470*_xll.BDP($C470, "PX_POS_MULT_FACTOR")*P470/K470," ")</f>
        <v/>
      </c>
      <c r="R470" s="8">
        <f>IF(OR($A470="TUA",$A470="TYA"),"",IF(ISNUMBER(_xll.BDP($C470,"DUR_ADJ_OAS_MID")),_xll.BDP($C470,"DUR_ADJ_OAS_MID"),IF(ISNUMBER(_xll.BDP($E470&amp;" ISIN","DUR_ADJ_OAS_MID")),_xll.BDP($E470&amp;" ISIN","DUR_ADJ_OAS_MID")," ")))</f>
        <v/>
      </c>
      <c r="S470" s="7">
        <f>IF(ISNUMBER(N470),Q470*N470,IF(ISNUMBER(R470),J470*R470," "))</f>
        <v/>
      </c>
      <c r="T470" t="inlineStr">
        <is>
          <t>BYWFSG2</t>
        </is>
      </c>
      <c r="U470" t="inlineStr">
        <is>
          <t>Equity</t>
        </is>
      </c>
      <c r="AG470" s="6" t="n">
        <v>26.57089236</v>
      </c>
    </row>
    <row r="471">
      <c r="A471" t="inlineStr">
        <is>
          <t>IOPP</t>
        </is>
      </c>
      <c r="B471" t="inlineStr">
        <is>
          <t>DELHIVERY LTD INR 1.0</t>
        </is>
      </c>
      <c r="C471" t="inlineStr">
        <is>
          <t>DELHIVER</t>
        </is>
      </c>
      <c r="D471" t="inlineStr">
        <is>
          <t>BN7FZ69</t>
        </is>
      </c>
      <c r="E471" t="inlineStr">
        <is>
          <t>INE148O01028</t>
        </is>
      </c>
      <c r="F471" t="inlineStr">
        <is>
          <t>Y2R2UW201</t>
        </is>
      </c>
      <c r="G471" s="1" t="n">
        <v>17500</v>
      </c>
      <c r="H471" s="1" t="n">
        <v>434.99997609</v>
      </c>
      <c r="I471" s="2" t="n">
        <v>79504.95</v>
      </c>
      <c r="J471" s="3" t="n">
        <v>0.01088062</v>
      </c>
      <c r="K471" s="4" t="n">
        <v>7307144.66983854</v>
      </c>
      <c r="L471" s="5" t="n">
        <v>275001</v>
      </c>
      <c r="M471" s="6" t="n">
        <v>26.57133854</v>
      </c>
      <c r="N471" s="7">
        <f>IF(ISNUMBER(_xll.BDP($C471, "DELTA_MID")),_xll.BDP($C471, "DELTA_MID")," ")</f>
        <v/>
      </c>
      <c r="O471" s="7">
        <f>IF(ISNUMBER(N471),_xll.BDP($C471, "OPT_UNDL_TICKER"),"")</f>
        <v/>
      </c>
      <c r="P471" s="8">
        <f>IF(ISNUMBER(N471),_xll.BDP($C471, "OPT_UNDL_PX")," ")</f>
        <v/>
      </c>
      <c r="Q471" s="7">
        <f>IF(ISNUMBER(N471),+G471*_xll.BDP($C471, "PX_POS_MULT_FACTOR")*P471/K471," ")</f>
        <v/>
      </c>
      <c r="R471" s="8">
        <f>IF(OR($A471="TUA",$A471="TYA"),"",IF(ISNUMBER(_xll.BDP($C471,"DUR_ADJ_OAS_MID")),_xll.BDP($C471,"DUR_ADJ_OAS_MID"),IF(ISNUMBER(_xll.BDP($E471&amp;" ISIN","DUR_ADJ_OAS_MID")),_xll.BDP($E471&amp;" ISIN","DUR_ADJ_OAS_MID")," ")))</f>
        <v/>
      </c>
      <c r="S471" s="7">
        <f>IF(ISNUMBER(N471),Q471*N471,IF(ISNUMBER(R471),J471*R471," "))</f>
        <v/>
      </c>
      <c r="T471" t="inlineStr">
        <is>
          <t>BN7FZ69</t>
        </is>
      </c>
      <c r="U471" t="inlineStr">
        <is>
          <t>Equity</t>
        </is>
      </c>
      <c r="AG471" s="6" t="n">
        <v>26.57089236</v>
      </c>
    </row>
    <row r="472">
      <c r="A472" t="inlineStr">
        <is>
          <t>IOPP</t>
        </is>
      </c>
      <c r="B472" t="inlineStr">
        <is>
          <t>AVENUE SUPERMARTS LTD INR 10.0 144A</t>
        </is>
      </c>
      <c r="C472" t="inlineStr">
        <is>
          <t>DMART</t>
        </is>
      </c>
      <c r="D472" t="inlineStr">
        <is>
          <t>BYW1G33</t>
        </is>
      </c>
      <c r="E472" t="inlineStr">
        <is>
          <t>INE192R01011</t>
        </is>
      </c>
      <c r="F472" t="inlineStr">
        <is>
          <t>Y04895101</t>
        </is>
      </c>
      <c r="G472" s="1" t="n">
        <v>8124</v>
      </c>
      <c r="H472" s="1" t="n">
        <v>3834.79996159</v>
      </c>
      <c r="I472" s="2" t="n">
        <v>325371.5</v>
      </c>
      <c r="J472" s="3" t="n">
        <v>0.04452861</v>
      </c>
      <c r="K472" s="4" t="n">
        <v>7307144.66983854</v>
      </c>
      <c r="L472" s="5" t="n">
        <v>275001</v>
      </c>
      <c r="M472" s="6" t="n">
        <v>26.57133854</v>
      </c>
      <c r="N472" s="7">
        <f>IF(ISNUMBER(_xll.BDP($C472, "DELTA_MID")),_xll.BDP($C472, "DELTA_MID")," ")</f>
        <v/>
      </c>
      <c r="O472" s="7">
        <f>IF(ISNUMBER(N472),_xll.BDP($C472, "OPT_UNDL_TICKER"),"")</f>
        <v/>
      </c>
      <c r="P472" s="8">
        <f>IF(ISNUMBER(N472),_xll.BDP($C472, "OPT_UNDL_PX")," ")</f>
        <v/>
      </c>
      <c r="Q472" s="7">
        <f>IF(ISNUMBER(N472),+G472*_xll.BDP($C472, "PX_POS_MULT_FACTOR")*P472/K472," ")</f>
        <v/>
      </c>
      <c r="R472" s="8">
        <f>IF(OR($A472="TUA",$A472="TYA"),"",IF(ISNUMBER(_xll.BDP($C472,"DUR_ADJ_OAS_MID")),_xll.BDP($C472,"DUR_ADJ_OAS_MID"),IF(ISNUMBER(_xll.BDP($E472&amp;" ISIN","DUR_ADJ_OAS_MID")),_xll.BDP($E472&amp;" ISIN","DUR_ADJ_OAS_MID")," ")))</f>
        <v/>
      </c>
      <c r="S472" s="7">
        <f>IF(ISNUMBER(N472),Q472*N472,IF(ISNUMBER(R472),J472*R472," "))</f>
        <v/>
      </c>
      <c r="T472" t="inlineStr">
        <is>
          <t>BYW1G33</t>
        </is>
      </c>
      <c r="U472" t="inlineStr">
        <is>
          <t>Equity</t>
        </is>
      </c>
      <c r="AG472" s="6" t="n">
        <v>26.57089236</v>
      </c>
    </row>
    <row r="473">
      <c r="A473" t="inlineStr">
        <is>
          <t>IOPP</t>
        </is>
      </c>
      <c r="B473" t="inlineStr">
        <is>
          <t>ETERNAL LTD</t>
        </is>
      </c>
      <c r="C473" t="inlineStr">
        <is>
          <t>ETERNAL</t>
        </is>
      </c>
      <c r="D473" t="inlineStr">
        <is>
          <t>BL6P210</t>
        </is>
      </c>
      <c r="E473" t="inlineStr">
        <is>
          <t>INE758T01015</t>
        </is>
      </c>
      <c r="F473" t="inlineStr">
        <is>
          <t>Y9899X105</t>
        </is>
      </c>
      <c r="G473" s="1" t="n">
        <v>155706</v>
      </c>
      <c r="H473" s="1" t="n">
        <v>342.65001947</v>
      </c>
      <c r="I473" s="2" t="n">
        <v>557215.25</v>
      </c>
      <c r="J473" s="3" t="n">
        <v>0.07625750000000001</v>
      </c>
      <c r="K473" s="4" t="n">
        <v>7307144.66983854</v>
      </c>
      <c r="L473" s="5" t="n">
        <v>275001</v>
      </c>
      <c r="M473" s="6" t="n">
        <v>26.57133854</v>
      </c>
      <c r="N473" s="7">
        <f>IF(ISNUMBER(_xll.BDP($C473, "DELTA_MID")),_xll.BDP($C473, "DELTA_MID")," ")</f>
        <v/>
      </c>
      <c r="O473" s="7">
        <f>IF(ISNUMBER(N473),_xll.BDP($C473, "OPT_UNDL_TICKER"),"")</f>
        <v/>
      </c>
      <c r="P473" s="8">
        <f>IF(ISNUMBER(N473),_xll.BDP($C473, "OPT_UNDL_PX")," ")</f>
        <v/>
      </c>
      <c r="Q473" s="7">
        <f>IF(ISNUMBER(N473),+G473*_xll.BDP($C473, "PX_POS_MULT_FACTOR")*P473/K473," ")</f>
        <v/>
      </c>
      <c r="R473" s="8">
        <f>IF(OR($A473="TUA",$A473="TYA"),"",IF(ISNUMBER(_xll.BDP($C473,"DUR_ADJ_OAS_MID")),_xll.BDP($C473,"DUR_ADJ_OAS_MID"),IF(ISNUMBER(_xll.BDP($E473&amp;" ISIN","DUR_ADJ_OAS_MID")),_xll.BDP($E473&amp;" ISIN","DUR_ADJ_OAS_MID")," ")))</f>
        <v/>
      </c>
      <c r="S473" s="7">
        <f>IF(ISNUMBER(N473),Q473*N473,IF(ISNUMBER(R473),J473*R473," "))</f>
        <v/>
      </c>
      <c r="T473" t="inlineStr">
        <is>
          <t>BL6P210</t>
        </is>
      </c>
      <c r="U473" t="inlineStr">
        <is>
          <t>Equity</t>
        </is>
      </c>
      <c r="AG473" s="6" t="n">
        <v>26.57089236</v>
      </c>
    </row>
    <row r="474">
      <c r="A474" t="inlineStr">
        <is>
          <t>IOPP</t>
        </is>
      </c>
      <c r="B474" t="inlineStr">
        <is>
          <t>GRAVITA INDIA LTD INR 2.0</t>
        </is>
      </c>
      <c r="C474" t="inlineStr">
        <is>
          <t>GRAV</t>
        </is>
      </c>
      <c r="D474" t="inlineStr">
        <is>
          <t>B8F4NZ8</t>
        </is>
      </c>
      <c r="E474" t="inlineStr">
        <is>
          <t>INE024L01027</t>
        </is>
      </c>
      <c r="F474" t="inlineStr">
        <is>
          <t>Y2R55H106</t>
        </is>
      </c>
      <c r="G474" s="1" t="n">
        <v>9609</v>
      </c>
      <c r="H474" s="1" t="n">
        <v>1561.09997165</v>
      </c>
      <c r="I474" s="2" t="n">
        <v>156666.38</v>
      </c>
      <c r="J474" s="3" t="n">
        <v>0.02144052</v>
      </c>
      <c r="K474" s="4" t="n">
        <v>7307144.66983854</v>
      </c>
      <c r="L474" s="5" t="n">
        <v>275001</v>
      </c>
      <c r="M474" s="6" t="n">
        <v>26.57133854</v>
      </c>
      <c r="N474" s="7">
        <f>IF(ISNUMBER(_xll.BDP($C474, "DELTA_MID")),_xll.BDP($C474, "DELTA_MID")," ")</f>
        <v/>
      </c>
      <c r="O474" s="7">
        <f>IF(ISNUMBER(N474),_xll.BDP($C474, "OPT_UNDL_TICKER"),"")</f>
        <v/>
      </c>
      <c r="P474" s="8">
        <f>IF(ISNUMBER(N474),_xll.BDP($C474, "OPT_UNDL_PX")," ")</f>
        <v/>
      </c>
      <c r="Q474" s="7">
        <f>IF(ISNUMBER(N474),+G474*_xll.BDP($C474, "PX_POS_MULT_FACTOR")*P474/K474," ")</f>
        <v/>
      </c>
      <c r="R474" s="8">
        <f>IF(OR($A474="TUA",$A474="TYA"),"",IF(ISNUMBER(_xll.BDP($C474,"DUR_ADJ_OAS_MID")),_xll.BDP($C474,"DUR_ADJ_OAS_MID"),IF(ISNUMBER(_xll.BDP($E474&amp;" ISIN","DUR_ADJ_OAS_MID")),_xll.BDP($E474&amp;" ISIN","DUR_ADJ_OAS_MID")," ")))</f>
        <v/>
      </c>
      <c r="S474" s="7">
        <f>IF(ISNUMBER(N474),Q474*N474,IF(ISNUMBER(R474),J474*R474," "))</f>
        <v/>
      </c>
      <c r="T474" t="inlineStr">
        <is>
          <t>B8F4NZ8</t>
        </is>
      </c>
      <c r="U474" t="inlineStr">
        <is>
          <t>Equity</t>
        </is>
      </c>
      <c r="AG474" s="6" t="n">
        <v>26.57089236</v>
      </c>
    </row>
    <row r="475">
      <c r="A475" t="inlineStr">
        <is>
          <t>IOPP</t>
        </is>
      </c>
      <c r="B475" t="inlineStr">
        <is>
          <t>HAVELLS INDIA LTD INR 1.0</t>
        </is>
      </c>
      <c r="C475" t="inlineStr">
        <is>
          <t>HAVL</t>
        </is>
      </c>
      <c r="D475" t="inlineStr">
        <is>
          <t>BQGZWP9</t>
        </is>
      </c>
      <c r="E475" t="inlineStr">
        <is>
          <t>INE176B01034</t>
        </is>
      </c>
      <c r="F475" t="inlineStr">
        <is>
          <t>Y3116C119</t>
        </is>
      </c>
      <c r="G475" s="1" t="n">
        <v>13289</v>
      </c>
      <c r="H475" s="1" t="n">
        <v>1096.50003549</v>
      </c>
      <c r="I475" s="2" t="n">
        <v>152183.59</v>
      </c>
      <c r="J475" s="3" t="n">
        <v>0.02082703</v>
      </c>
      <c r="K475" s="4" t="n">
        <v>7307144.66983854</v>
      </c>
      <c r="L475" s="5" t="n">
        <v>275001</v>
      </c>
      <c r="M475" s="6" t="n">
        <v>26.57133854</v>
      </c>
      <c r="N475" s="7">
        <f>IF(ISNUMBER(_xll.BDP($C475, "DELTA_MID")),_xll.BDP($C475, "DELTA_MID")," ")</f>
        <v/>
      </c>
      <c r="O475" s="7">
        <f>IF(ISNUMBER(N475),_xll.BDP($C475, "OPT_UNDL_TICKER"),"")</f>
        <v/>
      </c>
      <c r="P475" s="8">
        <f>IF(ISNUMBER(N475),_xll.BDP($C475, "OPT_UNDL_PX")," ")</f>
        <v/>
      </c>
      <c r="Q475" s="7">
        <f>IF(ISNUMBER(N475),+G475*_xll.BDP($C475, "PX_POS_MULT_FACTOR")*P475/K475," ")</f>
        <v/>
      </c>
      <c r="R475" s="8">
        <f>IF(OR($A475="TUA",$A475="TYA"),"",IF(ISNUMBER(_xll.BDP($C475,"DUR_ADJ_OAS_MID")),_xll.BDP($C475,"DUR_ADJ_OAS_MID"),IF(ISNUMBER(_xll.BDP($E475&amp;" ISIN","DUR_ADJ_OAS_MID")),_xll.BDP($E475&amp;" ISIN","DUR_ADJ_OAS_MID")," ")))</f>
        <v/>
      </c>
      <c r="S475" s="7">
        <f>IF(ISNUMBER(N475),Q475*N475,IF(ISNUMBER(R475),J475*R475," "))</f>
        <v/>
      </c>
      <c r="T475" t="inlineStr">
        <is>
          <t>BQGZWP9</t>
        </is>
      </c>
      <c r="U475" t="inlineStr">
        <is>
          <t>Equity</t>
        </is>
      </c>
      <c r="AG475" s="6" t="n">
        <v>26.57089236</v>
      </c>
    </row>
    <row r="476">
      <c r="A476" t="inlineStr">
        <is>
          <t>IOPP</t>
        </is>
      </c>
      <c r="B476" t="inlineStr">
        <is>
          <t>HYUNDAI MOTOR INDIA LTD INR 10.0</t>
        </is>
      </c>
      <c r="C476" t="inlineStr">
        <is>
          <t>HYUNDAI</t>
        </is>
      </c>
      <c r="D476" t="inlineStr">
        <is>
          <t>BR4TRD3</t>
        </is>
      </c>
      <c r="E476" t="inlineStr">
        <is>
          <t>INE0V6F01027</t>
        </is>
      </c>
      <c r="F476" t="inlineStr">
        <is>
          <t>Y3824T115</t>
        </is>
      </c>
      <c r="G476" s="1" t="n">
        <v>9500</v>
      </c>
      <c r="H476" s="1" t="n">
        <v>2094.99998061</v>
      </c>
      <c r="I476" s="2" t="n">
        <v>207861.72</v>
      </c>
      <c r="J476" s="3" t="n">
        <v>0.02844684</v>
      </c>
      <c r="K476" s="4" t="n">
        <v>7307144.66983854</v>
      </c>
      <c r="L476" s="5" t="n">
        <v>275001</v>
      </c>
      <c r="M476" s="6" t="n">
        <v>26.57133854</v>
      </c>
      <c r="N476" s="7">
        <f>IF(ISNUMBER(_xll.BDP($C476, "DELTA_MID")),_xll.BDP($C476, "DELTA_MID")," ")</f>
        <v/>
      </c>
      <c r="O476" s="7">
        <f>IF(ISNUMBER(N476),_xll.BDP($C476, "OPT_UNDL_TICKER"),"")</f>
        <v/>
      </c>
      <c r="P476" s="8">
        <f>IF(ISNUMBER(N476),_xll.BDP($C476, "OPT_UNDL_PX")," ")</f>
        <v/>
      </c>
      <c r="Q476" s="7">
        <f>IF(ISNUMBER(N476),+G476*_xll.BDP($C476, "PX_POS_MULT_FACTOR")*P476/K476," ")</f>
        <v/>
      </c>
      <c r="R476" s="8">
        <f>IF(OR($A476="TUA",$A476="TYA"),"",IF(ISNUMBER(_xll.BDP($C476,"DUR_ADJ_OAS_MID")),_xll.BDP($C476,"DUR_ADJ_OAS_MID"),IF(ISNUMBER(_xll.BDP($E476&amp;" ISIN","DUR_ADJ_OAS_MID")),_xll.BDP($E476&amp;" ISIN","DUR_ADJ_OAS_MID")," ")))</f>
        <v/>
      </c>
      <c r="S476" s="7">
        <f>IF(ISNUMBER(N476),Q476*N476,IF(ISNUMBER(R476),J476*R476," "))</f>
        <v/>
      </c>
      <c r="T476" t="inlineStr">
        <is>
          <t>BR4TRD3</t>
        </is>
      </c>
      <c r="U476" t="inlineStr">
        <is>
          <t>Equity</t>
        </is>
      </c>
      <c r="AG476" s="6" t="n">
        <v>26.57089236</v>
      </c>
    </row>
    <row r="477">
      <c r="A477" t="inlineStr">
        <is>
          <t>IOPP</t>
        </is>
      </c>
      <c r="B477" t="inlineStr">
        <is>
          <t>ICICI PRUDENTIAL ASSET MANA INR 1.0</t>
        </is>
      </c>
      <c r="C477" t="inlineStr">
        <is>
          <t>ICICIAMC</t>
        </is>
      </c>
      <c r="D477" t="inlineStr">
        <is>
          <t>BVK5W49</t>
        </is>
      </c>
      <c r="E477" t="inlineStr">
        <is>
          <t>INE346A01027</t>
        </is>
      </c>
      <c r="F477" t="inlineStr">
        <is>
          <t>Y3R56A348</t>
        </is>
      </c>
      <c r="G477" s="1" t="n">
        <v>5651</v>
      </c>
      <c r="H477" s="1" t="n">
        <v>3179.00001678</v>
      </c>
      <c r="I477" s="2" t="n">
        <v>187621.55</v>
      </c>
      <c r="J477" s="3" t="n">
        <v>0.02567688</v>
      </c>
      <c r="K477" s="4" t="n">
        <v>7307144.66983854</v>
      </c>
      <c r="L477" s="5" t="n">
        <v>275001</v>
      </c>
      <c r="M477" s="6" t="n">
        <v>26.57133854</v>
      </c>
      <c r="N477" s="7">
        <f>IF(ISNUMBER(_xll.BDP($C477, "DELTA_MID")),_xll.BDP($C477, "DELTA_MID")," ")</f>
        <v/>
      </c>
      <c r="O477" s="7">
        <f>IF(ISNUMBER(N477),_xll.BDP($C477, "OPT_UNDL_TICKER"),"")</f>
        <v/>
      </c>
      <c r="P477" s="8">
        <f>IF(ISNUMBER(N477),_xll.BDP($C477, "OPT_UNDL_PX")," ")</f>
        <v/>
      </c>
      <c r="Q477" s="7">
        <f>IF(ISNUMBER(N477),+G477*_xll.BDP($C477, "PX_POS_MULT_FACTOR")*P477/K477," ")</f>
        <v/>
      </c>
      <c r="R477" s="8">
        <f>IF(OR($A477="TUA",$A477="TYA"),"",IF(ISNUMBER(_xll.BDP($C477,"DUR_ADJ_OAS_MID")),_xll.BDP($C477,"DUR_ADJ_OAS_MID"),IF(ISNUMBER(_xll.BDP($E477&amp;" ISIN","DUR_ADJ_OAS_MID")),_xll.BDP($E477&amp;" ISIN","DUR_ADJ_OAS_MID")," ")))</f>
        <v/>
      </c>
      <c r="S477" s="7">
        <f>IF(ISNUMBER(N477),Q477*N477,IF(ISNUMBER(R477),J477*R477," "))</f>
        <v/>
      </c>
      <c r="T477" t="inlineStr">
        <is>
          <t>BVK5W49</t>
        </is>
      </c>
      <c r="U477" t="inlineStr">
        <is>
          <t>Equity</t>
        </is>
      </c>
      <c r="AG477" s="6" t="n">
        <v>26.57089236</v>
      </c>
    </row>
    <row r="478">
      <c r="A478" t="inlineStr">
        <is>
          <t>IOPP</t>
        </is>
      </c>
      <c r="B478" t="inlineStr">
        <is>
          <t>ICICI BANK LTD INR 2.0</t>
        </is>
      </c>
      <c r="C478" t="inlineStr">
        <is>
          <t>ICICIBC</t>
        </is>
      </c>
      <c r="D478" t="inlineStr">
        <is>
          <t>BSZ2BY7</t>
        </is>
      </c>
      <c r="E478" t="inlineStr">
        <is>
          <t>INE090A01021</t>
        </is>
      </c>
      <c r="F478" t="inlineStr">
        <is>
          <t>Y3860Z132</t>
        </is>
      </c>
      <c r="G478" s="1" t="n">
        <v>25964</v>
      </c>
      <c r="H478" s="1" t="n">
        <v>1340.0000221</v>
      </c>
      <c r="I478" s="2" t="n">
        <v>363365.17</v>
      </c>
      <c r="J478" s="3" t="n">
        <v>0.04972822</v>
      </c>
      <c r="K478" s="4" t="n">
        <v>7307144.66983854</v>
      </c>
      <c r="L478" s="5" t="n">
        <v>275001</v>
      </c>
      <c r="M478" s="6" t="n">
        <v>26.57133854</v>
      </c>
      <c r="N478" s="7">
        <f>IF(ISNUMBER(_xll.BDP($C478, "DELTA_MID")),_xll.BDP($C478, "DELTA_MID")," ")</f>
        <v/>
      </c>
      <c r="O478" s="7">
        <f>IF(ISNUMBER(N478),_xll.BDP($C478, "OPT_UNDL_TICKER"),"")</f>
        <v/>
      </c>
      <c r="P478" s="8">
        <f>IF(ISNUMBER(N478),_xll.BDP($C478, "OPT_UNDL_PX")," ")</f>
        <v/>
      </c>
      <c r="Q478" s="7">
        <f>IF(ISNUMBER(N478),+G478*_xll.BDP($C478, "PX_POS_MULT_FACTOR")*P478/K478," ")</f>
        <v/>
      </c>
      <c r="R478" s="8">
        <f>IF(OR($A478="TUA",$A478="TYA"),"",IF(ISNUMBER(_xll.BDP($C478,"DUR_ADJ_OAS_MID")),_xll.BDP($C478,"DUR_ADJ_OAS_MID"),IF(ISNUMBER(_xll.BDP($E478&amp;" ISIN","DUR_ADJ_OAS_MID")),_xll.BDP($E478&amp;" ISIN","DUR_ADJ_OAS_MID")," ")))</f>
        <v/>
      </c>
      <c r="S478" s="7">
        <f>IF(ISNUMBER(N478),Q478*N478,IF(ISNUMBER(R478),J478*R478," "))</f>
        <v/>
      </c>
      <c r="T478" t="inlineStr">
        <is>
          <t>BSZ2BY7</t>
        </is>
      </c>
      <c r="U478" t="inlineStr">
        <is>
          <t>Equity</t>
        </is>
      </c>
      <c r="AG478" s="6" t="n">
        <v>26.57089236</v>
      </c>
    </row>
    <row r="479">
      <c r="A479" t="inlineStr">
        <is>
          <t>IOPP</t>
        </is>
      </c>
      <c r="B479" t="inlineStr">
        <is>
          <t>INDIAN HOT INR1 (POST SUBDIVISION)</t>
        </is>
      </c>
      <c r="C479" t="inlineStr">
        <is>
          <t>IH</t>
        </is>
      </c>
      <c r="D479" t="inlineStr">
        <is>
          <t>B1FRT61</t>
        </is>
      </c>
      <c r="E479" t="inlineStr">
        <is>
          <t>INE053A01029</t>
        </is>
      </c>
      <c r="F479" t="inlineStr">
        <is>
          <t>Y3925F147</t>
        </is>
      </c>
      <c r="G479" s="1" t="n">
        <v>50269</v>
      </c>
      <c r="H479" s="1" t="n">
        <v>743.69997828</v>
      </c>
      <c r="I479" s="2" t="n">
        <v>390449.53</v>
      </c>
      <c r="J479" s="3" t="n">
        <v>0.05343484</v>
      </c>
      <c r="K479" s="4" t="n">
        <v>7307144.66983854</v>
      </c>
      <c r="L479" s="5" t="n">
        <v>275001</v>
      </c>
      <c r="M479" s="6" t="n">
        <v>26.57133854</v>
      </c>
      <c r="N479" s="7">
        <f>IF(ISNUMBER(_xll.BDP($C479, "DELTA_MID")),_xll.BDP($C479, "DELTA_MID")," ")</f>
        <v/>
      </c>
      <c r="O479" s="7">
        <f>IF(ISNUMBER(N479),_xll.BDP($C479, "OPT_UNDL_TICKER"),"")</f>
        <v/>
      </c>
      <c r="P479" s="8">
        <f>IF(ISNUMBER(N479),_xll.BDP($C479, "OPT_UNDL_PX")," ")</f>
        <v/>
      </c>
      <c r="Q479" s="7">
        <f>IF(ISNUMBER(N479),+G479*_xll.BDP($C479, "PX_POS_MULT_FACTOR")*P479/K479," ")</f>
        <v/>
      </c>
      <c r="R479" s="8">
        <f>IF(OR($A479="TUA",$A479="TYA"),"",IF(ISNUMBER(_xll.BDP($C479,"DUR_ADJ_OAS_MID")),_xll.BDP($C479,"DUR_ADJ_OAS_MID"),IF(ISNUMBER(_xll.BDP($E479&amp;" ISIN","DUR_ADJ_OAS_MID")),_xll.BDP($E479&amp;" ISIN","DUR_ADJ_OAS_MID")," ")))</f>
        <v/>
      </c>
      <c r="S479" s="7">
        <f>IF(ISNUMBER(N479),Q479*N479,IF(ISNUMBER(R479),J479*R479," "))</f>
        <v/>
      </c>
      <c r="T479" t="inlineStr">
        <is>
          <t>B1FRT61</t>
        </is>
      </c>
      <c r="U479" t="inlineStr">
        <is>
          <t>Equity</t>
        </is>
      </c>
      <c r="AG479" s="6" t="n">
        <v>26.57089236</v>
      </c>
    </row>
    <row r="480">
      <c r="A480" t="inlineStr">
        <is>
          <t>IOPP</t>
        </is>
      </c>
      <c r="B480" t="inlineStr">
        <is>
          <t>INFO EDGE INDIA LTD INR 2.0</t>
        </is>
      </c>
      <c r="C480" t="inlineStr">
        <is>
          <t>INFOE</t>
        </is>
      </c>
      <c r="D480" t="inlineStr">
        <is>
          <t>BTJVLJ2</t>
        </is>
      </c>
      <c r="E480" t="inlineStr">
        <is>
          <t>INE663F01032</t>
        </is>
      </c>
      <c r="F480" t="inlineStr">
        <is>
          <t>Y40353123</t>
        </is>
      </c>
      <c r="G480" s="1" t="n">
        <v>21896</v>
      </c>
      <c r="H480" s="1" t="n">
        <v>1297.00002447</v>
      </c>
      <c r="I480" s="2" t="n">
        <v>296600.35</v>
      </c>
      <c r="J480" s="3" t="n">
        <v>0.04059114</v>
      </c>
      <c r="K480" s="4" t="n">
        <v>7307144.66983854</v>
      </c>
      <c r="L480" s="5" t="n">
        <v>275001</v>
      </c>
      <c r="M480" s="6" t="n">
        <v>26.57133854</v>
      </c>
      <c r="N480" s="7">
        <f>IF(ISNUMBER(_xll.BDP($C480, "DELTA_MID")),_xll.BDP($C480, "DELTA_MID")," ")</f>
        <v/>
      </c>
      <c r="O480" s="7">
        <f>IF(ISNUMBER(N480),_xll.BDP($C480, "OPT_UNDL_TICKER"),"")</f>
        <v/>
      </c>
      <c r="P480" s="8">
        <f>IF(ISNUMBER(N480),_xll.BDP($C480, "OPT_UNDL_PX")," ")</f>
        <v/>
      </c>
      <c r="Q480" s="7">
        <f>IF(ISNUMBER(N480),+G480*_xll.BDP($C480, "PX_POS_MULT_FACTOR")*P480/K480," ")</f>
        <v/>
      </c>
      <c r="R480" s="8">
        <f>IF(OR($A480="TUA",$A480="TYA"),"",IF(ISNUMBER(_xll.BDP($C480,"DUR_ADJ_OAS_MID")),_xll.BDP($C480,"DUR_ADJ_OAS_MID"),IF(ISNUMBER(_xll.BDP($E480&amp;" ISIN","DUR_ADJ_OAS_MID")),_xll.BDP($E480&amp;" ISIN","DUR_ADJ_OAS_MID")," ")))</f>
        <v/>
      </c>
      <c r="S480" s="7">
        <f>IF(ISNUMBER(N480),Q480*N480,IF(ISNUMBER(R480),J480*R480," "))</f>
        <v/>
      </c>
      <c r="T480" t="inlineStr">
        <is>
          <t>BTJVLJ2</t>
        </is>
      </c>
      <c r="U480" t="inlineStr">
        <is>
          <t>Equity</t>
        </is>
      </c>
      <c r="AG480" s="6" t="n">
        <v>26.57089236</v>
      </c>
    </row>
    <row r="481">
      <c r="A481" t="inlineStr">
        <is>
          <t>IOPP</t>
        </is>
      </c>
      <c r="B481" t="inlineStr">
        <is>
          <t>LG ELECTRONICS INDIA LTD INR 10.0</t>
        </is>
      </c>
      <c r="C481" t="inlineStr">
        <is>
          <t>LGEL</t>
        </is>
      </c>
      <c r="D481" t="inlineStr">
        <is>
          <t>BT6BF48</t>
        </is>
      </c>
      <c r="E481" t="inlineStr">
        <is>
          <t>INE324D01010</t>
        </is>
      </c>
      <c r="F481" t="inlineStr">
        <is>
          <t>Y52418103</t>
        </is>
      </c>
      <c r="G481" s="1" t="n">
        <v>4200</v>
      </c>
      <c r="H481" s="1" t="n">
        <v>1694.20002179</v>
      </c>
      <c r="I481" s="2" t="n">
        <v>74315.75</v>
      </c>
      <c r="J481" s="3" t="n">
        <v>0.01017046</v>
      </c>
      <c r="K481" s="4" t="n">
        <v>7307144.66983854</v>
      </c>
      <c r="L481" s="5" t="n">
        <v>275001</v>
      </c>
      <c r="M481" s="6" t="n">
        <v>26.57133854</v>
      </c>
      <c r="N481" s="7">
        <f>IF(ISNUMBER(_xll.BDP($C481, "DELTA_MID")),_xll.BDP($C481, "DELTA_MID")," ")</f>
        <v/>
      </c>
      <c r="O481" s="7">
        <f>IF(ISNUMBER(N481),_xll.BDP($C481, "OPT_UNDL_TICKER"),"")</f>
        <v/>
      </c>
      <c r="P481" s="8">
        <f>IF(ISNUMBER(N481),_xll.BDP($C481, "OPT_UNDL_PX")," ")</f>
        <v/>
      </c>
      <c r="Q481" s="7">
        <f>IF(ISNUMBER(N481),+G481*_xll.BDP($C481, "PX_POS_MULT_FACTOR")*P481/K481," ")</f>
        <v/>
      </c>
      <c r="R481" s="8">
        <f>IF(OR($A481="TUA",$A481="TYA"),"",IF(ISNUMBER(_xll.BDP($C481,"DUR_ADJ_OAS_MID")),_xll.BDP($C481,"DUR_ADJ_OAS_MID"),IF(ISNUMBER(_xll.BDP($E481&amp;" ISIN","DUR_ADJ_OAS_MID")),_xll.BDP($E481&amp;" ISIN","DUR_ADJ_OAS_MID")," ")))</f>
        <v/>
      </c>
      <c r="S481" s="7">
        <f>IF(ISNUMBER(N481),Q481*N481,IF(ISNUMBER(R481),J481*R481," "))</f>
        <v/>
      </c>
      <c r="T481" t="inlineStr">
        <is>
          <t>BT6BF48</t>
        </is>
      </c>
      <c r="U481" t="inlineStr">
        <is>
          <t>Equity</t>
        </is>
      </c>
      <c r="AG481" s="6" t="n">
        <v>26.57089236</v>
      </c>
    </row>
    <row r="482">
      <c r="A482" t="inlineStr">
        <is>
          <t>IOPP</t>
        </is>
      </c>
      <c r="B482" t="inlineStr">
        <is>
          <t>MAHINDRA + MAHINDRA LTD INR 5.0</t>
        </is>
      </c>
      <c r="C482" t="inlineStr">
        <is>
          <t>MM</t>
        </is>
      </c>
      <c r="D482" t="inlineStr">
        <is>
          <t>6100186</t>
        </is>
      </c>
      <c r="E482" t="inlineStr">
        <is>
          <t>INE101A01026</t>
        </is>
      </c>
      <c r="F482" t="inlineStr">
        <is>
          <t>Y54164150</t>
        </is>
      </c>
      <c r="G482" s="1" t="n">
        <v>7602</v>
      </c>
      <c r="H482" s="1" t="n">
        <v>3035.00002469</v>
      </c>
      <c r="I482" s="2" t="n">
        <v>240964.71</v>
      </c>
      <c r="J482" s="3" t="n">
        <v>0.03297714</v>
      </c>
      <c r="K482" s="4" t="n">
        <v>7307144.66983854</v>
      </c>
      <c r="L482" s="5" t="n">
        <v>275001</v>
      </c>
      <c r="M482" s="6" t="n">
        <v>26.57133854</v>
      </c>
      <c r="N482" s="7">
        <f>IF(ISNUMBER(_xll.BDP($C482, "DELTA_MID")),_xll.BDP($C482, "DELTA_MID")," ")</f>
        <v/>
      </c>
      <c r="O482" s="7">
        <f>IF(ISNUMBER(N482),_xll.BDP($C482, "OPT_UNDL_TICKER"),"")</f>
        <v/>
      </c>
      <c r="P482" s="8">
        <f>IF(ISNUMBER(N482),_xll.BDP($C482, "OPT_UNDL_PX")," ")</f>
        <v/>
      </c>
      <c r="Q482" s="7">
        <f>IF(ISNUMBER(N482),+G482*_xll.BDP($C482, "PX_POS_MULT_FACTOR")*P482/K482," ")</f>
        <v/>
      </c>
      <c r="R482" s="8">
        <f>IF(OR($A482="TUA",$A482="TYA"),"",IF(ISNUMBER(_xll.BDP($C482,"DUR_ADJ_OAS_MID")),_xll.BDP($C482,"DUR_ADJ_OAS_MID"),IF(ISNUMBER(_xll.BDP($E482&amp;" ISIN","DUR_ADJ_OAS_MID")),_xll.BDP($E482&amp;" ISIN","DUR_ADJ_OAS_MID")," ")))</f>
        <v/>
      </c>
      <c r="S482" s="7">
        <f>IF(ISNUMBER(N482),Q482*N482,IF(ISNUMBER(R482),J482*R482," "))</f>
        <v/>
      </c>
      <c r="T482" t="inlineStr">
        <is>
          <t>6100186</t>
        </is>
      </c>
      <c r="U482" t="inlineStr">
        <is>
          <t>Equity</t>
        </is>
      </c>
      <c r="AG482" s="6" t="n">
        <v>26.57089236</v>
      </c>
    </row>
    <row r="483">
      <c r="A483" t="inlineStr">
        <is>
          <t>IOPP</t>
        </is>
      </c>
      <c r="B483" t="inlineStr">
        <is>
          <t>MARICO LTD INR 1.0</t>
        </is>
      </c>
      <c r="C483" t="inlineStr">
        <is>
          <t>MRCO</t>
        </is>
      </c>
      <c r="D483" t="inlineStr">
        <is>
          <t>B1S34K5</t>
        </is>
      </c>
      <c r="E483" t="inlineStr">
        <is>
          <t>INE196A01026</t>
        </is>
      </c>
      <c r="F483" t="inlineStr">
        <is>
          <t>Y5841R170</t>
        </is>
      </c>
      <c r="G483" s="1" t="n">
        <v>37685</v>
      </c>
      <c r="H483" s="1" t="n">
        <v>832.30003086</v>
      </c>
      <c r="I483" s="2" t="n">
        <v>327578.45</v>
      </c>
      <c r="J483" s="3" t="n">
        <v>0.04483064</v>
      </c>
      <c r="K483" s="4" t="n">
        <v>7307144.66983854</v>
      </c>
      <c r="L483" s="5" t="n">
        <v>275001</v>
      </c>
      <c r="M483" s="6" t="n">
        <v>26.57133854</v>
      </c>
      <c r="N483" s="7">
        <f>IF(ISNUMBER(_xll.BDP($C483, "DELTA_MID")),_xll.BDP($C483, "DELTA_MID")," ")</f>
        <v/>
      </c>
      <c r="O483" s="7">
        <f>IF(ISNUMBER(N483),_xll.BDP($C483, "OPT_UNDL_TICKER"),"")</f>
        <v/>
      </c>
      <c r="P483" s="8">
        <f>IF(ISNUMBER(N483),_xll.BDP($C483, "OPT_UNDL_PX")," ")</f>
        <v/>
      </c>
      <c r="Q483" s="7">
        <f>IF(ISNUMBER(N483),+G483*_xll.BDP($C483, "PX_POS_MULT_FACTOR")*P483/K483," ")</f>
        <v/>
      </c>
      <c r="R483" s="8">
        <f>IF(OR($A483="TUA",$A483="TYA"),"",IF(ISNUMBER(_xll.BDP($C483,"DUR_ADJ_OAS_MID")),_xll.BDP($C483,"DUR_ADJ_OAS_MID"),IF(ISNUMBER(_xll.BDP($E483&amp;" ISIN","DUR_ADJ_OAS_MID")),_xll.BDP($E483&amp;" ISIN","DUR_ADJ_OAS_MID")," ")))</f>
        <v/>
      </c>
      <c r="S483" s="7">
        <f>IF(ISNUMBER(N483),Q483*N483,IF(ISNUMBER(R483),J483*R483," "))</f>
        <v/>
      </c>
      <c r="T483" t="inlineStr">
        <is>
          <t>B1S34K5</t>
        </is>
      </c>
      <c r="U483" t="inlineStr">
        <is>
          <t>Equity</t>
        </is>
      </c>
      <c r="AG483" s="6" t="n">
        <v>26.57089236</v>
      </c>
    </row>
    <row r="484">
      <c r="A484" t="inlineStr">
        <is>
          <t>IOPP</t>
        </is>
      </c>
      <c r="B484" t="inlineStr">
        <is>
          <t>SHRIRAM FINANCE LTD INR 2.0</t>
        </is>
      </c>
      <c r="C484" t="inlineStr">
        <is>
          <t>SHFL</t>
        </is>
      </c>
      <c r="D484" t="inlineStr">
        <is>
          <t>BS4DBX0</t>
        </is>
      </c>
      <c r="E484" t="inlineStr">
        <is>
          <t>INE721A01047</t>
        </is>
      </c>
      <c r="G484" s="1" t="n">
        <v>25850</v>
      </c>
      <c r="H484" s="1" t="n">
        <v>1010.80002105</v>
      </c>
      <c r="I484" s="2" t="n">
        <v>272893.18</v>
      </c>
      <c r="J484" s="3" t="n">
        <v>0.0373467</v>
      </c>
      <c r="K484" s="4" t="n">
        <v>7307144.66983854</v>
      </c>
      <c r="L484" s="5" t="n">
        <v>275001</v>
      </c>
      <c r="M484" s="6" t="n">
        <v>26.57133854</v>
      </c>
      <c r="N484" s="7">
        <f>IF(ISNUMBER(_xll.BDP($C484, "DELTA_MID")),_xll.BDP($C484, "DELTA_MID")," ")</f>
        <v/>
      </c>
      <c r="O484" s="7">
        <f>IF(ISNUMBER(N484),_xll.BDP($C484, "OPT_UNDL_TICKER"),"")</f>
        <v/>
      </c>
      <c r="P484" s="8">
        <f>IF(ISNUMBER(N484),_xll.BDP($C484, "OPT_UNDL_PX")," ")</f>
        <v/>
      </c>
      <c r="Q484" s="7">
        <f>IF(ISNUMBER(N484),+G484*_xll.BDP($C484, "PX_POS_MULT_FACTOR")*P484/K484," ")</f>
        <v/>
      </c>
      <c r="R484" s="8">
        <f>IF(OR($A484="TUA",$A484="TYA"),"",IF(ISNUMBER(_xll.BDP($C484,"DUR_ADJ_OAS_MID")),_xll.BDP($C484,"DUR_ADJ_OAS_MID"),IF(ISNUMBER(_xll.BDP($E484&amp;" ISIN","DUR_ADJ_OAS_MID")),_xll.BDP($E484&amp;" ISIN","DUR_ADJ_OAS_MID")," ")))</f>
        <v/>
      </c>
      <c r="S484" s="7">
        <f>IF(ISNUMBER(N484),Q484*N484,IF(ISNUMBER(R484),J484*R484," "))</f>
        <v/>
      </c>
      <c r="T484" t="inlineStr">
        <is>
          <t>BS4DBX0</t>
        </is>
      </c>
      <c r="U484" t="inlineStr">
        <is>
          <t>Equity</t>
        </is>
      </c>
      <c r="AG484" s="6" t="n">
        <v>26.57089236</v>
      </c>
    </row>
    <row r="485">
      <c r="A485" t="inlineStr">
        <is>
          <t>IOPP</t>
        </is>
      </c>
      <c r="B485" t="inlineStr">
        <is>
          <t>TATA MOTORS LTD /NEW INR 2.0</t>
        </is>
      </c>
      <c r="C485" t="inlineStr">
        <is>
          <t>TMCV</t>
        </is>
      </c>
      <c r="D485" t="inlineStr">
        <is>
          <t>BSNRFT7</t>
        </is>
      </c>
      <c r="E485" t="inlineStr">
        <is>
          <t>INE1TAE01010</t>
        </is>
      </c>
      <c r="F485" t="inlineStr">
        <is>
          <t>Y8T4YR100</t>
        </is>
      </c>
      <c r="G485" s="1" t="n">
        <v>50964</v>
      </c>
      <c r="H485" s="1" t="n">
        <v>450.19999441</v>
      </c>
      <c r="I485" s="2" t="n">
        <v>239627.07</v>
      </c>
      <c r="J485" s="3" t="n">
        <v>0.03279408</v>
      </c>
      <c r="K485" s="4" t="n">
        <v>7307144.66983854</v>
      </c>
      <c r="L485" s="5" t="n">
        <v>275001</v>
      </c>
      <c r="M485" s="6" t="n">
        <v>26.57133854</v>
      </c>
      <c r="N485" s="7">
        <f>IF(ISNUMBER(_xll.BDP($C485, "DELTA_MID")),_xll.BDP($C485, "DELTA_MID")," ")</f>
        <v/>
      </c>
      <c r="O485" s="7">
        <f>IF(ISNUMBER(N485),_xll.BDP($C485, "OPT_UNDL_TICKER"),"")</f>
        <v/>
      </c>
      <c r="P485" s="8">
        <f>IF(ISNUMBER(N485),_xll.BDP($C485, "OPT_UNDL_PX")," ")</f>
        <v/>
      </c>
      <c r="Q485" s="7">
        <f>IF(ISNUMBER(N485),+G485*_xll.BDP($C485, "PX_POS_MULT_FACTOR")*P485/K485," ")</f>
        <v/>
      </c>
      <c r="R485" s="8">
        <f>IF(OR($A485="TUA",$A485="TYA"),"",IF(ISNUMBER(_xll.BDP($C485,"DUR_ADJ_OAS_MID")),_xll.BDP($C485,"DUR_ADJ_OAS_MID"),IF(ISNUMBER(_xll.BDP($E485&amp;" ISIN","DUR_ADJ_OAS_MID")),_xll.BDP($E485&amp;" ISIN","DUR_ADJ_OAS_MID")," ")))</f>
        <v/>
      </c>
      <c r="S485" s="7">
        <f>IF(ISNUMBER(N485),Q485*N485,IF(ISNUMBER(R485),J485*R485," "))</f>
        <v/>
      </c>
      <c r="T485" t="inlineStr">
        <is>
          <t>BSNRFT7</t>
        </is>
      </c>
      <c r="U485" t="inlineStr">
        <is>
          <t>Equity</t>
        </is>
      </c>
      <c r="AG485" s="6" t="n">
        <v>26.57089236</v>
      </c>
    </row>
    <row r="486">
      <c r="A486" t="inlineStr">
        <is>
          <t>IOPP</t>
        </is>
      </c>
      <c r="B486" t="inlineStr">
        <is>
          <t>TRIVENI TURBINE LTD INR 1.0</t>
        </is>
      </c>
      <c r="C486" t="inlineStr">
        <is>
          <t>TRIV</t>
        </is>
      </c>
      <c r="D486" t="inlineStr">
        <is>
          <t>B567V73</t>
        </is>
      </c>
      <c r="E486" t="inlineStr">
        <is>
          <t>INE152M01016</t>
        </is>
      </c>
      <c r="F486" t="inlineStr">
        <is>
          <t>Y89735107</t>
        </is>
      </c>
      <c r="G486" s="1" t="n">
        <v>24243</v>
      </c>
      <c r="H486" s="1" t="n">
        <v>562.1000265599999</v>
      </c>
      <c r="I486" s="2" t="n">
        <v>142320.3</v>
      </c>
      <c r="J486" s="3" t="n">
        <v>0.0194772</v>
      </c>
      <c r="K486" s="4" t="n">
        <v>7307144.66983854</v>
      </c>
      <c r="L486" s="5" t="n">
        <v>275001</v>
      </c>
      <c r="M486" s="6" t="n">
        <v>26.57133854</v>
      </c>
      <c r="N486" s="7">
        <f>IF(ISNUMBER(_xll.BDP($C486, "DELTA_MID")),_xll.BDP($C486, "DELTA_MID")," ")</f>
        <v/>
      </c>
      <c r="O486" s="7">
        <f>IF(ISNUMBER(N486),_xll.BDP($C486, "OPT_UNDL_TICKER"),"")</f>
        <v/>
      </c>
      <c r="P486" s="8">
        <f>IF(ISNUMBER(N486),_xll.BDP($C486, "OPT_UNDL_PX")," ")</f>
        <v/>
      </c>
      <c r="Q486" s="7">
        <f>IF(ISNUMBER(N486),+G486*_xll.BDP($C486, "PX_POS_MULT_FACTOR")*P486/K486," ")</f>
        <v/>
      </c>
      <c r="R486" s="8">
        <f>IF(OR($A486="TUA",$A486="TYA"),"",IF(ISNUMBER(_xll.BDP($C486,"DUR_ADJ_OAS_MID")),_xll.BDP($C486,"DUR_ADJ_OAS_MID"),IF(ISNUMBER(_xll.BDP($E486&amp;" ISIN","DUR_ADJ_OAS_MID")),_xll.BDP($E486&amp;" ISIN","DUR_ADJ_OAS_MID")," ")))</f>
        <v/>
      </c>
      <c r="S486" s="7">
        <f>IF(ISNUMBER(N486),Q486*N486,IF(ISNUMBER(R486),J486*R486," "))</f>
        <v/>
      </c>
      <c r="T486" t="inlineStr">
        <is>
          <t>B567V73</t>
        </is>
      </c>
      <c r="U486" t="inlineStr">
        <is>
          <t>Equity</t>
        </is>
      </c>
      <c r="AG486" s="6" t="n">
        <v>26.57089236</v>
      </c>
    </row>
    <row r="487">
      <c r="A487" t="inlineStr">
        <is>
          <t>IOPP</t>
        </is>
      </c>
      <c r="B487" t="inlineStr">
        <is>
          <t>TORRENT PHARMACEUTICALS LTD INR 5.0</t>
        </is>
      </c>
      <c r="C487" t="inlineStr">
        <is>
          <t>TRP</t>
        </is>
      </c>
      <c r="D487" t="inlineStr">
        <is>
          <t>B0XPSB8</t>
        </is>
      </c>
      <c r="E487" t="inlineStr">
        <is>
          <t>INE685A01028</t>
        </is>
      </c>
      <c r="F487" t="inlineStr">
        <is>
          <t>Y8896L148</t>
        </is>
      </c>
      <c r="G487" s="1" t="n">
        <v>5836</v>
      </c>
      <c r="H487" s="1" t="n">
        <v>4985.00001327</v>
      </c>
      <c r="I487" s="2" t="n">
        <v>303841.67</v>
      </c>
      <c r="J487" s="3" t="n">
        <v>0.04158215</v>
      </c>
      <c r="K487" s="4" t="n">
        <v>7307144.66983854</v>
      </c>
      <c r="L487" s="5" t="n">
        <v>275001</v>
      </c>
      <c r="M487" s="6" t="n">
        <v>26.57133854</v>
      </c>
      <c r="N487" s="7">
        <f>IF(ISNUMBER(_xll.BDP($C487, "DELTA_MID")),_xll.BDP($C487, "DELTA_MID")," ")</f>
        <v/>
      </c>
      <c r="O487" s="7">
        <f>IF(ISNUMBER(N487),_xll.BDP($C487, "OPT_UNDL_TICKER"),"")</f>
        <v/>
      </c>
      <c r="P487" s="8">
        <f>IF(ISNUMBER(N487),_xll.BDP($C487, "OPT_UNDL_PX")," ")</f>
        <v/>
      </c>
      <c r="Q487" s="7">
        <f>IF(ISNUMBER(N487),+G487*_xll.BDP($C487, "PX_POS_MULT_FACTOR")*P487/K487," ")</f>
        <v/>
      </c>
      <c r="R487" s="8">
        <f>IF(OR($A487="TUA",$A487="TYA"),"",IF(ISNUMBER(_xll.BDP($C487,"DUR_ADJ_OAS_MID")),_xll.BDP($C487,"DUR_ADJ_OAS_MID"),IF(ISNUMBER(_xll.BDP($E487&amp;" ISIN","DUR_ADJ_OAS_MID")),_xll.BDP($E487&amp;" ISIN","DUR_ADJ_OAS_MID")," ")))</f>
        <v/>
      </c>
      <c r="S487" s="7">
        <f>IF(ISNUMBER(N487),Q487*N487,IF(ISNUMBER(R487),J487*R487," "))</f>
        <v/>
      </c>
      <c r="T487" t="inlineStr">
        <is>
          <t>B0XPSB8</t>
        </is>
      </c>
      <c r="U487" t="inlineStr">
        <is>
          <t>Equity</t>
        </is>
      </c>
      <c r="AG487" s="6" t="n">
        <v>26.57089236</v>
      </c>
    </row>
    <row r="488">
      <c r="A488" t="inlineStr">
        <is>
          <t>IOPP</t>
        </is>
      </c>
      <c r="B488" t="inlineStr">
        <is>
          <t>TITAN COMPANY LIMITED INR 1.0</t>
        </is>
      </c>
      <c r="C488" t="inlineStr">
        <is>
          <t>TTAN</t>
        </is>
      </c>
      <c r="D488" t="inlineStr">
        <is>
          <t>6139340</t>
        </is>
      </c>
      <c r="E488" t="inlineStr">
        <is>
          <t>INE280A01028</t>
        </is>
      </c>
      <c r="F488" t="inlineStr">
        <is>
          <t>Y88425148</t>
        </is>
      </c>
      <c r="G488" s="1" t="n">
        <v>7216</v>
      </c>
      <c r="H488" s="1" t="n">
        <v>4880.00001904</v>
      </c>
      <c r="I488" s="2" t="n">
        <v>367775.87</v>
      </c>
      <c r="J488" s="3" t="n">
        <v>0.05033184</v>
      </c>
      <c r="K488" s="4" t="n">
        <v>7307144.66983854</v>
      </c>
      <c r="L488" s="5" t="n">
        <v>275001</v>
      </c>
      <c r="M488" s="6" t="n">
        <v>26.57133854</v>
      </c>
      <c r="N488" s="7">
        <f>IF(ISNUMBER(_xll.BDP($C488, "DELTA_MID")),_xll.BDP($C488, "DELTA_MID")," ")</f>
        <v/>
      </c>
      <c r="O488" s="7">
        <f>IF(ISNUMBER(N488),_xll.BDP($C488, "OPT_UNDL_TICKER"),"")</f>
        <v/>
      </c>
      <c r="P488" s="8">
        <f>IF(ISNUMBER(N488),_xll.BDP($C488, "OPT_UNDL_PX")," ")</f>
        <v/>
      </c>
      <c r="Q488" s="7">
        <f>IF(ISNUMBER(N488),+G488*_xll.BDP($C488, "PX_POS_MULT_FACTOR")*P488/K488," ")</f>
        <v/>
      </c>
      <c r="R488" s="8">
        <f>IF(OR($A488="TUA",$A488="TYA"),"",IF(ISNUMBER(_xll.BDP($C488,"DUR_ADJ_OAS_MID")),_xll.BDP($C488,"DUR_ADJ_OAS_MID"),IF(ISNUMBER(_xll.BDP($E488&amp;" ISIN","DUR_ADJ_OAS_MID")),_xll.BDP($E488&amp;" ISIN","DUR_ADJ_OAS_MID")," ")))</f>
        <v/>
      </c>
      <c r="S488" s="7">
        <f>IF(ISNUMBER(N488),Q488*N488,IF(ISNUMBER(R488),J488*R488," "))</f>
        <v/>
      </c>
      <c r="T488" t="inlineStr">
        <is>
          <t>6139340</t>
        </is>
      </c>
      <c r="U488" t="inlineStr">
        <is>
          <t>Equity</t>
        </is>
      </c>
      <c r="AG488" s="6" t="n">
        <v>26.57089236</v>
      </c>
    </row>
    <row r="489">
      <c r="A489" t="inlineStr">
        <is>
          <t>IOPP</t>
        </is>
      </c>
      <c r="B489" t="inlineStr">
        <is>
          <t>TITAGARH RAIL SYSTEM LTD INR 2.0</t>
        </is>
      </c>
      <c r="C489" t="inlineStr">
        <is>
          <t>TWL</t>
        </is>
      </c>
      <c r="D489" t="inlineStr">
        <is>
          <t>BWZ1HS8</t>
        </is>
      </c>
      <c r="E489" t="inlineStr">
        <is>
          <t>INE615H01020</t>
        </is>
      </c>
      <c r="F489" t="inlineStr">
        <is>
          <t>Y8841L136</t>
        </is>
      </c>
      <c r="G489" s="1" t="n">
        <v>27500</v>
      </c>
      <c r="H489" s="1" t="n">
        <v>842.05003032</v>
      </c>
      <c r="I489" s="2" t="n">
        <v>241845.2</v>
      </c>
      <c r="J489" s="3" t="n">
        <v>0.03309764</v>
      </c>
      <c r="K489" s="4" t="n">
        <v>7307144.66983854</v>
      </c>
      <c r="L489" s="5" t="n">
        <v>275001</v>
      </c>
      <c r="M489" s="6" t="n">
        <v>26.57133854</v>
      </c>
      <c r="N489" s="7">
        <f>IF(ISNUMBER(_xll.BDP($C489, "DELTA_MID")),_xll.BDP($C489, "DELTA_MID")," ")</f>
        <v/>
      </c>
      <c r="O489" s="7">
        <f>IF(ISNUMBER(N489),_xll.BDP($C489, "OPT_UNDL_TICKER"),"")</f>
        <v/>
      </c>
      <c r="P489" s="8">
        <f>IF(ISNUMBER(N489),_xll.BDP($C489, "OPT_UNDL_PX")," ")</f>
        <v/>
      </c>
      <c r="Q489" s="7">
        <f>IF(ISNUMBER(N489),+G489*_xll.BDP($C489, "PX_POS_MULT_FACTOR")*P489/K489," ")</f>
        <v/>
      </c>
      <c r="R489" s="8">
        <f>IF(OR($A489="TUA",$A489="TYA"),"",IF(ISNUMBER(_xll.BDP($C489,"DUR_ADJ_OAS_MID")),_xll.BDP($C489,"DUR_ADJ_OAS_MID"),IF(ISNUMBER(_xll.BDP($E489&amp;" ISIN","DUR_ADJ_OAS_MID")),_xll.BDP($E489&amp;" ISIN","DUR_ADJ_OAS_MID")," ")))</f>
        <v/>
      </c>
      <c r="S489" s="7">
        <f>IF(ISNUMBER(N489),Q489*N489,IF(ISNUMBER(R489),J489*R489," "))</f>
        <v/>
      </c>
      <c r="T489" t="inlineStr">
        <is>
          <t>BWZ1HS8</t>
        </is>
      </c>
      <c r="U489" t="inlineStr">
        <is>
          <t>Equity</t>
        </is>
      </c>
      <c r="AG489" s="6" t="n">
        <v>26.57089236</v>
      </c>
    </row>
    <row r="490">
      <c r="A490" t="inlineStr">
        <is>
          <t>IOPP</t>
        </is>
      </c>
      <c r="B490" t="inlineStr">
        <is>
          <t>UNO MINDA LTD INR 2.0</t>
        </is>
      </c>
      <c r="C490" t="inlineStr">
        <is>
          <t>UNOMINDA</t>
        </is>
      </c>
      <c r="D490" t="inlineStr">
        <is>
          <t>BYVC6Y8</t>
        </is>
      </c>
      <c r="E490" t="inlineStr">
        <is>
          <t>INE405E01023</t>
        </is>
      </c>
      <c r="F490" t="inlineStr">
        <is>
          <t>Y6S358119</t>
        </is>
      </c>
      <c r="G490" s="1" t="n">
        <v>26350</v>
      </c>
      <c r="H490" s="1" t="n">
        <v>1223.09999023</v>
      </c>
      <c r="I490" s="2" t="n">
        <v>336596.4</v>
      </c>
      <c r="J490" s="3" t="n">
        <v>0.04606479</v>
      </c>
      <c r="K490" s="4" t="n">
        <v>7307144.66983854</v>
      </c>
      <c r="L490" s="5" t="n">
        <v>275001</v>
      </c>
      <c r="M490" s="6" t="n">
        <v>26.57133854</v>
      </c>
      <c r="N490" s="7">
        <f>IF(ISNUMBER(_xll.BDP($C490, "DELTA_MID")),_xll.BDP($C490, "DELTA_MID")," ")</f>
        <v/>
      </c>
      <c r="O490" s="7">
        <f>IF(ISNUMBER(N490),_xll.BDP($C490, "OPT_UNDL_TICKER"),"")</f>
        <v/>
      </c>
      <c r="P490" s="8">
        <f>IF(ISNUMBER(N490),_xll.BDP($C490, "OPT_UNDL_PX")," ")</f>
        <v/>
      </c>
      <c r="Q490" s="7">
        <f>IF(ISNUMBER(N490),+G490*_xll.BDP($C490, "PX_POS_MULT_FACTOR")*P490/K490," ")</f>
        <v/>
      </c>
      <c r="R490" s="8">
        <f>IF(OR($A490="TUA",$A490="TYA"),"",IF(ISNUMBER(_xll.BDP($C490,"DUR_ADJ_OAS_MID")),_xll.BDP($C490,"DUR_ADJ_OAS_MID"),IF(ISNUMBER(_xll.BDP($E490&amp;" ISIN","DUR_ADJ_OAS_MID")),_xll.BDP($E490&amp;" ISIN","DUR_ADJ_OAS_MID")," ")))</f>
        <v/>
      </c>
      <c r="S490" s="7">
        <f>IF(ISNUMBER(N490),Q490*N490,IF(ISNUMBER(R490),J490*R490," "))</f>
        <v/>
      </c>
      <c r="T490" t="inlineStr">
        <is>
          <t>BYVC6Y8</t>
        </is>
      </c>
      <c r="U490" t="inlineStr">
        <is>
          <t>Equity</t>
        </is>
      </c>
      <c r="AG490" s="6" t="n">
        <v>26.57089236</v>
      </c>
    </row>
    <row r="491">
      <c r="A491" t="inlineStr">
        <is>
          <t>IOPP</t>
        </is>
      </c>
      <c r="B491" t="inlineStr">
        <is>
          <t>ULTRATECH INR10</t>
        </is>
      </c>
      <c r="C491" t="inlineStr">
        <is>
          <t>UTCEM</t>
        </is>
      </c>
      <c r="D491" t="inlineStr">
        <is>
          <t>B01GZF6</t>
        </is>
      </c>
      <c r="E491" t="inlineStr">
        <is>
          <t>INE481G01011</t>
        </is>
      </c>
      <c r="F491" t="inlineStr">
        <is>
          <t>Y9046E109</t>
        </is>
      </c>
      <c r="G491" s="1" t="n">
        <v>1966</v>
      </c>
      <c r="H491" s="1" t="n">
        <v>11154.99996142</v>
      </c>
      <c r="I491" s="2" t="n">
        <v>229044.56</v>
      </c>
      <c r="J491" s="3" t="n">
        <v>0.03134582</v>
      </c>
      <c r="K491" s="4" t="n">
        <v>7307144.66983854</v>
      </c>
      <c r="L491" s="5" t="n">
        <v>275001</v>
      </c>
      <c r="M491" s="6" t="n">
        <v>26.57133854</v>
      </c>
      <c r="N491" s="7">
        <f>IF(ISNUMBER(_xll.BDP($C491, "DELTA_MID")),_xll.BDP($C491, "DELTA_MID")," ")</f>
        <v/>
      </c>
      <c r="O491" s="7">
        <f>IF(ISNUMBER(N491),_xll.BDP($C491, "OPT_UNDL_TICKER"),"")</f>
        <v/>
      </c>
      <c r="P491" s="8">
        <f>IF(ISNUMBER(N491),_xll.BDP($C491, "OPT_UNDL_PX")," ")</f>
        <v/>
      </c>
      <c r="Q491" s="7">
        <f>IF(ISNUMBER(N491),+G491*_xll.BDP($C491, "PX_POS_MULT_FACTOR")*P491/K491," ")</f>
        <v/>
      </c>
      <c r="R491" s="8">
        <f>IF(OR($A491="TUA",$A491="TYA"),"",IF(ISNUMBER(_xll.BDP($C491,"DUR_ADJ_OAS_MID")),_xll.BDP($C491,"DUR_ADJ_OAS_MID"),IF(ISNUMBER(_xll.BDP($E491&amp;" ISIN","DUR_ADJ_OAS_MID")),_xll.BDP($E491&amp;" ISIN","DUR_ADJ_OAS_MID")," ")))</f>
        <v/>
      </c>
      <c r="S491" s="7">
        <f>IF(ISNUMBER(N491),Q491*N491,IF(ISNUMBER(R491),J491*R491," "))</f>
        <v/>
      </c>
      <c r="T491" t="inlineStr">
        <is>
          <t>B01GZF6</t>
        </is>
      </c>
      <c r="U491" t="inlineStr">
        <is>
          <t>Equity</t>
        </is>
      </c>
      <c r="AG491" s="6" t="n">
        <v>26.57089236</v>
      </c>
    </row>
    <row r="492">
      <c r="A492" t="inlineStr">
        <is>
          <t>IOPP</t>
        </is>
      </c>
      <c r="B492" t="inlineStr">
        <is>
          <t>Cash</t>
        </is>
      </c>
      <c r="C492" t="inlineStr">
        <is>
          <t>Cash</t>
        </is>
      </c>
      <c r="G492" s="1" t="n">
        <v>102579.29983854</v>
      </c>
      <c r="H492" s="1" t="n">
        <v>1</v>
      </c>
      <c r="I492" s="2" t="n">
        <v>102579.29983854</v>
      </c>
      <c r="J492" s="3" t="n">
        <v>0.01403846</v>
      </c>
      <c r="K492" s="4" t="n">
        <v>7307144.66983854</v>
      </c>
      <c r="L492" s="5" t="n">
        <v>275001</v>
      </c>
      <c r="M492" s="6" t="n">
        <v>26.57133854</v>
      </c>
      <c r="N492" s="7">
        <f>IF(ISNUMBER(_xll.BDP($C492, "DELTA_MID")),_xll.BDP($C492, "DELTA_MID")," ")</f>
        <v/>
      </c>
      <c r="O492" s="7">
        <f>IF(ISNUMBER(N492),_xll.BDP($C492, "OPT_UNDL_TICKER"),"")</f>
        <v/>
      </c>
      <c r="P492" s="8">
        <f>IF(ISNUMBER(N492),_xll.BDP($C492, "OPT_UNDL_PX")," ")</f>
        <v/>
      </c>
      <c r="Q492" s="7">
        <f>IF(ISNUMBER(N492),+G492*_xll.BDP($C492, "PX_POS_MULT_FACTOR")*P492/K492," ")</f>
        <v/>
      </c>
      <c r="R492" s="8">
        <f>IF(OR($A492="TUA",$A492="TYA"),"",IF(ISNUMBER(_xll.BDP($C492,"DUR_ADJ_OAS_MID")),_xll.BDP($C492,"DUR_ADJ_OAS_MID"),IF(ISNUMBER(_xll.BDP($E492&amp;" ISIN","DUR_ADJ_OAS_MID")),_xll.BDP($E492&amp;" ISIN","DUR_ADJ_OAS_MID")," ")))</f>
        <v/>
      </c>
      <c r="S492" s="7">
        <f>IF(ISNUMBER(N492),Q492*N492,IF(ISNUMBER(R492),J492*R492," "))</f>
        <v/>
      </c>
      <c r="T492" t="inlineStr">
        <is>
          <t>Cash</t>
        </is>
      </c>
      <c r="U492" t="inlineStr">
        <is>
          <t>Cash</t>
        </is>
      </c>
      <c r="AG492" s="6" t="n">
        <v>26.57089236</v>
      </c>
    </row>
    <row r="493">
      <c r="N493" s="7">
        <f>IF(ISNUMBER(_xll.BDP($C493, "DELTA_MID")),_xll.BDP($C493, "DELTA_MID")," ")</f>
        <v/>
      </c>
      <c r="O493" s="7">
        <f>IF(ISNUMBER(N493),_xll.BDP($C493, "OPT_UNDL_TICKER"),"")</f>
        <v/>
      </c>
      <c r="P493" s="8">
        <f>IF(ISNUMBER(N493),_xll.BDP($C493, "OPT_UNDL_PX")," ")</f>
        <v/>
      </c>
      <c r="Q493" s="7">
        <f>IF(ISNUMBER(N493),+G493*_xll.BDP($C493, "PX_POS_MULT_FACTOR")*P493/K493," ")</f>
        <v/>
      </c>
      <c r="R493" s="8">
        <f>IF(OR($A493="TUA",$A493="TYA"),"",IF(ISNUMBER(_xll.BDP($C493,"DUR_ADJ_OAS_MID")),_xll.BDP($C493,"DUR_ADJ_OAS_MID"),IF(ISNUMBER(_xll.BDP($E493&amp;" ISIN","DUR_ADJ_OAS_MID")),_xll.BDP($E493&amp;" ISIN","DUR_ADJ_OAS_MID")," ")))</f>
        <v/>
      </c>
      <c r="S493" s="7">
        <f>IF(ISNUMBER(N493),Q493*N493,IF(ISNUMBER(R493),J493*R493," "))</f>
        <v/>
      </c>
    </row>
    <row r="494">
      <c r="A494" t="inlineStr">
        <is>
          <t>KNRG</t>
        </is>
      </c>
      <c r="B494" t="inlineStr">
        <is>
          <t>NEE 7.234 11/01/27 Pfd</t>
        </is>
      </c>
      <c r="C494" t="inlineStr">
        <is>
          <t>NEE 7.234 11/01/27 Pfd</t>
        </is>
      </c>
      <c r="D494" t="inlineStr">
        <is>
          <t>BRBLDX4</t>
        </is>
      </c>
      <c r="E494" t="inlineStr">
        <is>
          <t>US65339F1194</t>
        </is>
      </c>
      <c r="F494" t="inlineStr">
        <is>
          <t>65339F119</t>
        </is>
      </c>
      <c r="G494" s="1" t="n">
        <v>26200</v>
      </c>
      <c r="H494" s="1" t="n">
        <v>45.7</v>
      </c>
      <c r="I494" s="2" t="n">
        <v>1197340</v>
      </c>
      <c r="J494" s="3" t="n">
        <v>0.00785743</v>
      </c>
      <c r="K494" s="4" t="n">
        <v>152357606.4729302</v>
      </c>
      <c r="L494" s="5" t="n">
        <v>6000001</v>
      </c>
      <c r="M494" s="6" t="n">
        <v>25.39293018</v>
      </c>
      <c r="N494" s="7">
        <f>IF(ISNUMBER(_xll.BDP($C494, "DELTA_MID")),_xll.BDP($C494, "DELTA_MID")," ")</f>
        <v/>
      </c>
      <c r="O494" s="7">
        <f>IF(ISNUMBER(N494),_xll.BDP($C494, "OPT_UNDL_TICKER"),"")</f>
        <v/>
      </c>
      <c r="P494" s="8">
        <f>IF(ISNUMBER(N494),_xll.BDP($C494, "OPT_UNDL_PX")," ")</f>
        <v/>
      </c>
      <c r="Q494" s="7">
        <f>IF(ISNUMBER(N494),+G494*_xll.BDP($C494, "PX_POS_MULT_FACTOR")*P494/K494," ")</f>
        <v/>
      </c>
      <c r="R494" s="8">
        <f>IF(OR($A494="TUA",$A494="TYA"),"",IF(ISNUMBER(_xll.BDP($C494,"DUR_ADJ_OAS_MID")),_xll.BDP($C494,"DUR_ADJ_OAS_MID"),IF(ISNUMBER(_xll.BDP($E494&amp;" ISIN","DUR_ADJ_OAS_MID")),_xll.BDP($E494&amp;" ISIN","DUR_ADJ_OAS_MID")," ")))</f>
        <v/>
      </c>
      <c r="S494" s="7">
        <f>IF(ISNUMBER(N494),Q494*N494,IF(ISNUMBER(R494),J494*R494," "))</f>
        <v/>
      </c>
      <c r="T494" t="inlineStr">
        <is>
          <t>65339F119</t>
        </is>
      </c>
      <c r="U494" t="inlineStr">
        <is>
          <t>Preferred</t>
        </is>
      </c>
      <c r="AG494" s="6" t="n">
        <v>25.39718086</v>
      </c>
    </row>
    <row r="495">
      <c r="A495" t="inlineStr">
        <is>
          <t>KNRG</t>
        </is>
      </c>
      <c r="B495" t="inlineStr">
        <is>
          <t>AES V6.95 07/15/55 Corp</t>
        </is>
      </c>
      <c r="C495" t="inlineStr">
        <is>
          <t>AES V6.95 07/15/55 Corp</t>
        </is>
      </c>
      <c r="D495" t="inlineStr">
        <is>
          <t>BQT6828</t>
        </is>
      </c>
      <c r="E495" t="inlineStr">
        <is>
          <t>US00130HCL78</t>
        </is>
      </c>
      <c r="F495" t="inlineStr">
        <is>
          <t>00130HCL7</t>
        </is>
      </c>
      <c r="G495" s="1" t="n">
        <v>1640000</v>
      </c>
      <c r="H495" s="1" t="n">
        <v>97.39127000000001</v>
      </c>
      <c r="I495" s="2" t="n">
        <v>1597216.83</v>
      </c>
      <c r="J495" s="3" t="n">
        <v>0.01048159</v>
      </c>
      <c r="K495" s="4" t="n">
        <v>152357606.4729302</v>
      </c>
      <c r="L495" s="5" t="n">
        <v>6000001</v>
      </c>
      <c r="M495" s="6" t="n">
        <v>25.39293018</v>
      </c>
      <c r="N495" s="7">
        <f>IF(ISNUMBER(_xll.BDP($C495, "DELTA_MID")),_xll.BDP($C495, "DELTA_MID")," ")</f>
        <v/>
      </c>
      <c r="O495" s="7">
        <f>IF(ISNUMBER(N495),_xll.BDP($C495, "OPT_UNDL_TICKER"),"")</f>
        <v/>
      </c>
      <c r="P495" s="8">
        <f>IF(ISNUMBER(N495),_xll.BDP($C495, "OPT_UNDL_PX")," ")</f>
        <v/>
      </c>
      <c r="Q495" s="7">
        <f>IF(ISNUMBER(N495),+G495*_xll.BDP($C495, "PX_POS_MULT_FACTOR")*P495/K495," ")</f>
        <v/>
      </c>
      <c r="R495" s="8">
        <f>IF(OR($A495="TUA",$A495="TYA"),"",IF(ISNUMBER(_xll.BDP($C495,"DUR_ADJ_OAS_MID")),_xll.BDP($C495,"DUR_ADJ_OAS_MID"),IF(ISNUMBER(_xll.BDP($E495&amp;" ISIN","DUR_ADJ_OAS_MID")),_xll.BDP($E495&amp;" ISIN","DUR_ADJ_OAS_MID")," ")))</f>
        <v/>
      </c>
      <c r="S495" s="7">
        <f>IF(ISNUMBER(N495),Q495*N495,IF(ISNUMBER(R495),J495*R495," "))</f>
        <v/>
      </c>
      <c r="T495" t="inlineStr">
        <is>
          <t>00130HCL7</t>
        </is>
      </c>
      <c r="U495" t="inlineStr">
        <is>
          <t>Bond</t>
        </is>
      </c>
      <c r="AG495" s="6" t="n">
        <v>25.39718086</v>
      </c>
    </row>
    <row r="496">
      <c r="A496" t="inlineStr">
        <is>
          <t>KNRG</t>
        </is>
      </c>
      <c r="B496" t="inlineStr">
        <is>
          <t>AES V7.6 01/15/55 Corp</t>
        </is>
      </c>
      <c r="C496" t="inlineStr">
        <is>
          <t>AES V7.6 01/15/55 Corp</t>
        </is>
      </c>
      <c r="D496" t="inlineStr">
        <is>
          <t>BQH7RQ0</t>
        </is>
      </c>
      <c r="E496" t="inlineStr">
        <is>
          <t>US00130HCK95</t>
        </is>
      </c>
      <c r="F496" t="inlineStr">
        <is>
          <t>00130HCK9</t>
        </is>
      </c>
      <c r="G496" s="1" t="n">
        <v>5230000</v>
      </c>
      <c r="H496" s="1" t="n">
        <v>100.656</v>
      </c>
      <c r="I496" s="2" t="n">
        <v>5264308.8</v>
      </c>
      <c r="J496" s="3" t="n">
        <v>0.03454654</v>
      </c>
      <c r="K496" s="4" t="n">
        <v>152357606.4729302</v>
      </c>
      <c r="L496" s="5" t="n">
        <v>6000001</v>
      </c>
      <c r="M496" s="6" t="n">
        <v>25.39293018</v>
      </c>
      <c r="N496" s="7">
        <f>IF(ISNUMBER(_xll.BDP($C496, "DELTA_MID")),_xll.BDP($C496, "DELTA_MID")," ")</f>
        <v/>
      </c>
      <c r="O496" s="7">
        <f>IF(ISNUMBER(N496),_xll.BDP($C496, "OPT_UNDL_TICKER"),"")</f>
        <v/>
      </c>
      <c r="P496" s="8">
        <f>IF(ISNUMBER(N496),_xll.BDP($C496, "OPT_UNDL_PX")," ")</f>
        <v/>
      </c>
      <c r="Q496" s="7">
        <f>IF(ISNUMBER(N496),+G496*_xll.BDP($C496, "PX_POS_MULT_FACTOR")*P496/K496," ")</f>
        <v/>
      </c>
      <c r="R496" s="8">
        <f>IF(OR($A496="TUA",$A496="TYA"),"",IF(ISNUMBER(_xll.BDP($C496,"DUR_ADJ_OAS_MID")),_xll.BDP($C496,"DUR_ADJ_OAS_MID"),IF(ISNUMBER(_xll.BDP($E496&amp;" ISIN","DUR_ADJ_OAS_MID")),_xll.BDP($E496&amp;" ISIN","DUR_ADJ_OAS_MID")," ")))</f>
        <v/>
      </c>
      <c r="S496" s="7">
        <f>IF(ISNUMBER(N496),Q496*N496,IF(ISNUMBER(R496),J496*R496," "))</f>
        <v/>
      </c>
      <c r="T496" t="inlineStr">
        <is>
          <t>00130HCK9</t>
        </is>
      </c>
      <c r="U496" t="inlineStr">
        <is>
          <t>Bond</t>
        </is>
      </c>
      <c r="AG496" s="6" t="n">
        <v>25.39718086</v>
      </c>
    </row>
    <row r="497">
      <c r="A497" t="inlineStr">
        <is>
          <t>KNRG</t>
        </is>
      </c>
      <c r="B497" t="inlineStr">
        <is>
          <t>ALACN V7.2 10/15/54 144A Corp</t>
        </is>
      </c>
      <c r="C497" t="inlineStr">
        <is>
          <t>ALACN V7.2 10/15/54 144A Corp</t>
        </is>
      </c>
      <c r="D497" t="inlineStr">
        <is>
          <t>BMZLFQ2</t>
        </is>
      </c>
      <c r="E497" t="inlineStr">
        <is>
          <t>US021361AD20</t>
        </is>
      </c>
      <c r="F497" t="inlineStr">
        <is>
          <t>021361AD2</t>
        </is>
      </c>
      <c r="G497" s="1" t="n">
        <v>2780000</v>
      </c>
      <c r="H497" s="1" t="n">
        <v>102.1913</v>
      </c>
      <c r="I497" s="2" t="n">
        <v>2840918.14</v>
      </c>
      <c r="J497" s="3" t="n">
        <v>0.01864326</v>
      </c>
      <c r="K497" s="4" t="n">
        <v>152357606.4729302</v>
      </c>
      <c r="L497" s="5" t="n">
        <v>6000001</v>
      </c>
      <c r="M497" s="6" t="n">
        <v>25.39293018</v>
      </c>
      <c r="N497" s="7">
        <f>IF(ISNUMBER(_xll.BDP($C497, "DELTA_MID")),_xll.BDP($C497, "DELTA_MID")," ")</f>
        <v/>
      </c>
      <c r="O497" s="7">
        <f>IF(ISNUMBER(N497),_xll.BDP($C497, "OPT_UNDL_TICKER"),"")</f>
        <v/>
      </c>
      <c r="P497" s="8">
        <f>IF(ISNUMBER(N497),_xll.BDP($C497, "OPT_UNDL_PX")," ")</f>
        <v/>
      </c>
      <c r="Q497" s="7">
        <f>IF(ISNUMBER(N497),+G497*_xll.BDP($C497, "PX_POS_MULT_FACTOR")*P497/K497," ")</f>
        <v/>
      </c>
      <c r="R497" s="8">
        <f>IF(OR($A497="TUA",$A497="TYA"),"",IF(ISNUMBER(_xll.BDP($C497,"DUR_ADJ_OAS_MID")),_xll.BDP($C497,"DUR_ADJ_OAS_MID"),IF(ISNUMBER(_xll.BDP($E497&amp;" ISIN","DUR_ADJ_OAS_MID")),_xll.BDP($E497&amp;" ISIN","DUR_ADJ_OAS_MID")," ")))</f>
        <v/>
      </c>
      <c r="S497" s="7">
        <f>IF(ISNUMBER(N497),Q497*N497,IF(ISNUMBER(R497),J497*R497," "))</f>
        <v/>
      </c>
      <c r="T497" t="inlineStr">
        <is>
          <t>021361AD2</t>
        </is>
      </c>
      <c r="U497" t="inlineStr">
        <is>
          <t>Bond</t>
        </is>
      </c>
      <c r="AG497" s="6" t="n">
        <v>25.39718086</v>
      </c>
    </row>
    <row r="498">
      <c r="A498" t="inlineStr">
        <is>
          <t>KNRG</t>
        </is>
      </c>
      <c r="B498" t="inlineStr">
        <is>
          <t>BLKCQP 7.5 12/15/33 Corp</t>
        </is>
      </c>
      <c r="C498" t="inlineStr">
        <is>
          <t>BLKCQP 7.5 12/15/33 Corp</t>
        </is>
      </c>
      <c r="D498" t="inlineStr">
        <is>
          <t>BNDQW43</t>
        </is>
      </c>
      <c r="E498" t="inlineStr">
        <is>
          <t>US12657NAB64</t>
        </is>
      </c>
      <c r="F498" t="inlineStr">
        <is>
          <t>12657NAB6</t>
        </is>
      </c>
      <c r="G498" s="1" t="n">
        <v>9016000</v>
      </c>
      <c r="H498" s="1" t="n">
        <v>103.1431</v>
      </c>
      <c r="I498" s="2" t="n">
        <v>9299381.9</v>
      </c>
      <c r="J498" s="3" t="n">
        <v>0.06102633</v>
      </c>
      <c r="K498" s="4" t="n">
        <v>152357606.4729302</v>
      </c>
      <c r="L498" s="5" t="n">
        <v>6000001</v>
      </c>
      <c r="M498" s="6" t="n">
        <v>25.39293018</v>
      </c>
      <c r="N498" s="7">
        <f>IF(ISNUMBER(_xll.BDP($C498, "DELTA_MID")),_xll.BDP($C498, "DELTA_MID")," ")</f>
        <v/>
      </c>
      <c r="O498" s="7">
        <f>IF(ISNUMBER(N498),_xll.BDP($C498, "OPT_UNDL_TICKER"),"")</f>
        <v/>
      </c>
      <c r="P498" s="8">
        <f>IF(ISNUMBER(N498),_xll.BDP($C498, "OPT_UNDL_PX")," ")</f>
        <v/>
      </c>
      <c r="Q498" s="7">
        <f>IF(ISNUMBER(N498),+G498*_xll.BDP($C498, "PX_POS_MULT_FACTOR")*P498/K498," ")</f>
        <v/>
      </c>
      <c r="R498" s="8">
        <f>IF(OR($A498="TUA",$A498="TYA"),"",IF(ISNUMBER(_xll.BDP($C498,"DUR_ADJ_OAS_MID")),_xll.BDP($C498,"DUR_ADJ_OAS_MID"),IF(ISNUMBER(_xll.BDP($E498&amp;" ISIN","DUR_ADJ_OAS_MID")),_xll.BDP($E498&amp;" ISIN","DUR_ADJ_OAS_MID")," ")))</f>
        <v/>
      </c>
      <c r="S498" s="7">
        <f>IF(ISNUMBER(N498),Q498*N498,IF(ISNUMBER(R498),J498*R498," "))</f>
        <v/>
      </c>
      <c r="T498" t="inlineStr">
        <is>
          <t>12657NAB6</t>
        </is>
      </c>
      <c r="U498" t="inlineStr">
        <is>
          <t>Bond</t>
        </is>
      </c>
      <c r="AG498" s="6" t="n">
        <v>25.39718086</v>
      </c>
    </row>
    <row r="499">
      <c r="A499" t="inlineStr">
        <is>
          <t>KNRG</t>
        </is>
      </c>
      <c r="B499" t="inlineStr">
        <is>
          <t>BLURAC 7.25 07/15/32 144A Corp</t>
        </is>
      </c>
      <c r="C499" t="inlineStr">
        <is>
          <t>BLURAC 7.25 07/15/32 144A Corp</t>
        </is>
      </c>
      <c r="D499" t="inlineStr">
        <is>
          <t>BPJKDD9</t>
        </is>
      </c>
      <c r="E499" t="inlineStr">
        <is>
          <t>US095796AK46</t>
        </is>
      </c>
      <c r="F499" t="inlineStr">
        <is>
          <t>095796AK4</t>
        </is>
      </c>
      <c r="G499" s="1" t="n">
        <v>4840000</v>
      </c>
      <c r="H499" s="1" t="n">
        <v>102.2665</v>
      </c>
      <c r="I499" s="2" t="n">
        <v>4949698.6</v>
      </c>
      <c r="J499" s="3" t="n">
        <v>0.03248194</v>
      </c>
      <c r="K499" s="4" t="n">
        <v>152357606.4729302</v>
      </c>
      <c r="L499" s="5" t="n">
        <v>6000001</v>
      </c>
      <c r="M499" s="6" t="n">
        <v>25.39293018</v>
      </c>
      <c r="N499" s="7">
        <f>IF(ISNUMBER(_xll.BDP($C499, "DELTA_MID")),_xll.BDP($C499, "DELTA_MID")," ")</f>
        <v/>
      </c>
      <c r="O499" s="7">
        <f>IF(ISNUMBER(N499),_xll.BDP($C499, "OPT_UNDL_TICKER"),"")</f>
        <v/>
      </c>
      <c r="P499" s="8">
        <f>IF(ISNUMBER(N499),_xll.BDP($C499, "OPT_UNDL_PX")," ")</f>
        <v/>
      </c>
      <c r="Q499" s="7">
        <f>IF(ISNUMBER(N499),+G499*_xll.BDP($C499, "PX_POS_MULT_FACTOR")*P499/K499," ")</f>
        <v/>
      </c>
      <c r="R499" s="8">
        <f>IF(OR($A499="TUA",$A499="TYA"),"",IF(ISNUMBER(_xll.BDP($C499,"DUR_ADJ_OAS_MID")),_xll.BDP($C499,"DUR_ADJ_OAS_MID"),IF(ISNUMBER(_xll.BDP($E499&amp;" ISIN","DUR_ADJ_OAS_MID")),_xll.BDP($E499&amp;" ISIN","DUR_ADJ_OAS_MID")," ")))</f>
        <v/>
      </c>
      <c r="S499" s="7">
        <f>IF(ISNUMBER(N499),Q499*N499,IF(ISNUMBER(R499),J499*R499," "))</f>
        <v/>
      </c>
      <c r="T499" t="inlineStr">
        <is>
          <t>095796AK4</t>
        </is>
      </c>
      <c r="U499" t="inlineStr">
        <is>
          <t>Bond</t>
        </is>
      </c>
      <c r="AG499" s="6" t="n">
        <v>25.39718086</v>
      </c>
    </row>
    <row r="500">
      <c r="A500" t="inlineStr">
        <is>
          <t>KNRG</t>
        </is>
      </c>
      <c r="B500" t="inlineStr">
        <is>
          <t>BPL 5.85 11/15/43 Corp</t>
        </is>
      </c>
      <c r="C500" t="inlineStr">
        <is>
          <t>BPL 5.85 11/15/43 Corp</t>
        </is>
      </c>
      <c r="D500" t="inlineStr">
        <is>
          <t>BGDRY29</t>
        </is>
      </c>
      <c r="E500" t="inlineStr">
        <is>
          <t>US118230AM30</t>
        </is>
      </c>
      <c r="F500" t="inlineStr">
        <is>
          <t>118230AM3</t>
        </is>
      </c>
      <c r="G500" s="1" t="n">
        <v>7773000</v>
      </c>
      <c r="H500" s="1" t="n">
        <v>87.40973</v>
      </c>
      <c r="I500" s="2" t="n">
        <v>6794358.31</v>
      </c>
      <c r="J500" s="3" t="n">
        <v>0.04458734</v>
      </c>
      <c r="K500" s="4" t="n">
        <v>152357606.4729302</v>
      </c>
      <c r="L500" s="5" t="n">
        <v>6000001</v>
      </c>
      <c r="M500" s="6" t="n">
        <v>25.39293018</v>
      </c>
      <c r="N500" s="7">
        <f>IF(ISNUMBER(_xll.BDP($C500, "DELTA_MID")),_xll.BDP($C500, "DELTA_MID")," ")</f>
        <v/>
      </c>
      <c r="O500" s="7">
        <f>IF(ISNUMBER(N500),_xll.BDP($C500, "OPT_UNDL_TICKER"),"")</f>
        <v/>
      </c>
      <c r="P500" s="8">
        <f>IF(ISNUMBER(N500),_xll.BDP($C500, "OPT_UNDL_PX")," ")</f>
        <v/>
      </c>
      <c r="Q500" s="7">
        <f>IF(ISNUMBER(N500),+G500*_xll.BDP($C500, "PX_POS_MULT_FACTOR")*P500/K500," ")</f>
        <v/>
      </c>
      <c r="R500" s="8">
        <f>IF(OR($A500="TUA",$A500="TYA"),"",IF(ISNUMBER(_xll.BDP($C500,"DUR_ADJ_OAS_MID")),_xll.BDP($C500,"DUR_ADJ_OAS_MID"),IF(ISNUMBER(_xll.BDP($E500&amp;" ISIN","DUR_ADJ_OAS_MID")),_xll.BDP($E500&amp;" ISIN","DUR_ADJ_OAS_MID")," ")))</f>
        <v/>
      </c>
      <c r="S500" s="7">
        <f>IF(ISNUMBER(N500),Q500*N500,IF(ISNUMBER(R500),J500*R500," "))</f>
        <v/>
      </c>
      <c r="T500" t="inlineStr">
        <is>
          <t>118230AM3</t>
        </is>
      </c>
      <c r="U500" t="inlineStr">
        <is>
          <t>Bond</t>
        </is>
      </c>
      <c r="AG500" s="6" t="n">
        <v>25.39718086</v>
      </c>
    </row>
    <row r="501">
      <c r="A501" t="inlineStr">
        <is>
          <t>KNRG</t>
        </is>
      </c>
      <c r="B501" t="inlineStr">
        <is>
          <t>DKL 6.875 06/01/34 144A Corp</t>
        </is>
      </c>
      <c r="C501" t="inlineStr">
        <is>
          <t>DKL 6.875 06/01/34 144A Corp</t>
        </is>
      </c>
      <c r="D501" t="inlineStr">
        <is>
          <t>BSHW3V6</t>
        </is>
      </c>
      <c r="E501" t="inlineStr">
        <is>
          <t>US24665FAG72</t>
        </is>
      </c>
      <c r="F501" t="inlineStr">
        <is>
          <t>24665FAG7</t>
        </is>
      </c>
      <c r="G501" s="1" t="n">
        <v>2000000</v>
      </c>
      <c r="H501" s="1" t="n">
        <v>98.68873000000001</v>
      </c>
      <c r="I501" s="2" t="n">
        <v>1973774.6</v>
      </c>
      <c r="J501" s="3" t="n">
        <v>0.01295271</v>
      </c>
      <c r="K501" s="4" t="n">
        <v>152357606.4729302</v>
      </c>
      <c r="L501" s="5" t="n">
        <v>6000001</v>
      </c>
      <c r="M501" s="6" t="n">
        <v>25.39293018</v>
      </c>
      <c r="N501" s="7">
        <f>IF(ISNUMBER(_xll.BDP($C501, "DELTA_MID")),_xll.BDP($C501, "DELTA_MID")," ")</f>
        <v/>
      </c>
      <c r="O501" s="7">
        <f>IF(ISNUMBER(N501),_xll.BDP($C501, "OPT_UNDL_TICKER"),"")</f>
        <v/>
      </c>
      <c r="P501" s="8">
        <f>IF(ISNUMBER(N501),_xll.BDP($C501, "OPT_UNDL_PX")," ")</f>
        <v/>
      </c>
      <c r="Q501" s="7">
        <f>IF(ISNUMBER(N501),+G501*_xll.BDP($C501, "PX_POS_MULT_FACTOR")*P501/K501," ")</f>
        <v/>
      </c>
      <c r="R501" s="8">
        <f>IF(OR($A501="TUA",$A501="TYA"),"",IF(ISNUMBER(_xll.BDP($C501,"DUR_ADJ_OAS_MID")),_xll.BDP($C501,"DUR_ADJ_OAS_MID"),IF(ISNUMBER(_xll.BDP($E501&amp;" ISIN","DUR_ADJ_OAS_MID")),_xll.BDP($E501&amp;" ISIN","DUR_ADJ_OAS_MID")," ")))</f>
        <v/>
      </c>
      <c r="S501" s="7">
        <f>IF(ISNUMBER(N501),Q501*N501,IF(ISNUMBER(R501),J501*R501," "))</f>
        <v/>
      </c>
      <c r="T501" t="inlineStr">
        <is>
          <t>24665FAG7</t>
        </is>
      </c>
      <c r="U501" t="inlineStr">
        <is>
          <t>Bond</t>
        </is>
      </c>
      <c r="AG501" s="6" t="n">
        <v>25.39718086</v>
      </c>
    </row>
    <row r="502">
      <c r="A502" t="inlineStr">
        <is>
          <t>KNRG</t>
        </is>
      </c>
      <c r="B502" t="inlineStr">
        <is>
          <t>DKL 7.375 06/30/33 144A Corp</t>
        </is>
      </c>
      <c r="C502" t="inlineStr">
        <is>
          <t>DKL 7.375 06/30/33 144A Corp</t>
        </is>
      </c>
      <c r="D502" t="inlineStr">
        <is>
          <t>BNKB8Q5</t>
        </is>
      </c>
      <c r="E502" t="inlineStr">
        <is>
          <t>US24665FAE25</t>
        </is>
      </c>
      <c r="F502" t="inlineStr">
        <is>
          <t>24665FAE2</t>
        </is>
      </c>
      <c r="G502" s="1" t="n">
        <v>1850000</v>
      </c>
      <c r="H502" s="1" t="n">
        <v>101.5385</v>
      </c>
      <c r="I502" s="2" t="n">
        <v>1878462.25</v>
      </c>
      <c r="J502" s="3" t="n">
        <v>0.01232723</v>
      </c>
      <c r="K502" s="4" t="n">
        <v>152357606.4729302</v>
      </c>
      <c r="L502" s="5" t="n">
        <v>6000001</v>
      </c>
      <c r="M502" s="6" t="n">
        <v>25.39293018</v>
      </c>
      <c r="N502" s="7">
        <f>IF(ISNUMBER(_xll.BDP($C502, "DELTA_MID")),_xll.BDP($C502, "DELTA_MID")," ")</f>
        <v/>
      </c>
      <c r="O502" s="7">
        <f>IF(ISNUMBER(N502),_xll.BDP($C502, "OPT_UNDL_TICKER"),"")</f>
        <v/>
      </c>
      <c r="P502" s="8">
        <f>IF(ISNUMBER(N502),_xll.BDP($C502, "OPT_UNDL_PX")," ")</f>
        <v/>
      </c>
      <c r="Q502" s="7">
        <f>IF(ISNUMBER(N502),+G502*_xll.BDP($C502, "PX_POS_MULT_FACTOR")*P502/K502," ")</f>
        <v/>
      </c>
      <c r="R502" s="8">
        <f>IF(OR($A502="TUA",$A502="TYA"),"",IF(ISNUMBER(_xll.BDP($C502,"DUR_ADJ_OAS_MID")),_xll.BDP($C502,"DUR_ADJ_OAS_MID"),IF(ISNUMBER(_xll.BDP($E502&amp;" ISIN","DUR_ADJ_OAS_MID")),_xll.BDP($E502&amp;" ISIN","DUR_ADJ_OAS_MID")," ")))</f>
        <v/>
      </c>
      <c r="S502" s="7">
        <f>IF(ISNUMBER(N502),Q502*N502,IF(ISNUMBER(R502),J502*R502," "))</f>
        <v/>
      </c>
      <c r="T502" t="inlineStr">
        <is>
          <t>24665FAE2</t>
        </is>
      </c>
      <c r="U502" t="inlineStr">
        <is>
          <t>Bond</t>
        </is>
      </c>
      <c r="AG502" s="6" t="n">
        <v>25.39718086</v>
      </c>
    </row>
    <row r="503">
      <c r="A503" t="inlineStr">
        <is>
          <t>KNRG</t>
        </is>
      </c>
      <c r="B503" t="inlineStr">
        <is>
          <t>ENBCN V7.625 01/15/83 Corp</t>
        </is>
      </c>
      <c r="C503" t="inlineStr">
        <is>
          <t>ENBCN V7.625 01/15/83 Corp</t>
        </is>
      </c>
      <c r="D503" t="inlineStr">
        <is>
          <t>BMGBHY3</t>
        </is>
      </c>
      <c r="E503" t="inlineStr">
        <is>
          <t>US29250NBP96</t>
        </is>
      </c>
      <c r="F503" t="inlineStr">
        <is>
          <t>29250NBP9</t>
        </is>
      </c>
      <c r="G503" s="1" t="n">
        <v>3695000</v>
      </c>
      <c r="H503" s="1" t="n">
        <v>105.8446</v>
      </c>
      <c r="I503" s="2" t="n">
        <v>3910957.97</v>
      </c>
      <c r="J503" s="3" t="n">
        <v>0.0256653</v>
      </c>
      <c r="K503" s="4" t="n">
        <v>152357606.4729302</v>
      </c>
      <c r="L503" s="5" t="n">
        <v>6000001</v>
      </c>
      <c r="M503" s="6" t="n">
        <v>25.39293018</v>
      </c>
      <c r="N503" s="7">
        <f>IF(ISNUMBER(_xll.BDP($C503, "DELTA_MID")),_xll.BDP($C503, "DELTA_MID")," ")</f>
        <v/>
      </c>
      <c r="O503" s="7">
        <f>IF(ISNUMBER(N503),_xll.BDP($C503, "OPT_UNDL_TICKER"),"")</f>
        <v/>
      </c>
      <c r="P503" s="8">
        <f>IF(ISNUMBER(N503),_xll.BDP($C503, "OPT_UNDL_PX")," ")</f>
        <v/>
      </c>
      <c r="Q503" s="7">
        <f>IF(ISNUMBER(N503),+G503*_xll.BDP($C503, "PX_POS_MULT_FACTOR")*P503/K503," ")</f>
        <v/>
      </c>
      <c r="R503" s="8">
        <f>IF(OR($A503="TUA",$A503="TYA"),"",IF(ISNUMBER(_xll.BDP($C503,"DUR_ADJ_OAS_MID")),_xll.BDP($C503,"DUR_ADJ_OAS_MID"),IF(ISNUMBER(_xll.BDP($E503&amp;" ISIN","DUR_ADJ_OAS_MID")),_xll.BDP($E503&amp;" ISIN","DUR_ADJ_OAS_MID")," ")))</f>
        <v/>
      </c>
      <c r="S503" s="7">
        <f>IF(ISNUMBER(N503),Q503*N503,IF(ISNUMBER(R503),J503*R503," "))</f>
        <v/>
      </c>
      <c r="T503" t="inlineStr">
        <is>
          <t>29250NBP9</t>
        </is>
      </c>
      <c r="U503" t="inlineStr">
        <is>
          <t>Bond</t>
        </is>
      </c>
      <c r="AG503" s="6" t="n">
        <v>25.39718086</v>
      </c>
    </row>
    <row r="504">
      <c r="A504" t="inlineStr">
        <is>
          <t>KNRG</t>
        </is>
      </c>
      <c r="B504" t="inlineStr">
        <is>
          <t>ENBCN V8.5 01/15/84 Corp</t>
        </is>
      </c>
      <c r="C504" t="inlineStr">
        <is>
          <t>ENBCN V8.5 01/15/84 Corp</t>
        </is>
      </c>
      <c r="D504" t="inlineStr">
        <is>
          <t>BKPJR88</t>
        </is>
      </c>
      <c r="E504" t="inlineStr">
        <is>
          <t>US29250NBT19</t>
        </is>
      </c>
      <c r="F504" t="inlineStr">
        <is>
          <t>29250NBT1</t>
        </is>
      </c>
      <c r="G504" s="1" t="n">
        <v>5030000</v>
      </c>
      <c r="H504" s="1" t="n">
        <v>111.5425</v>
      </c>
      <c r="I504" s="2" t="n">
        <v>5610587.75</v>
      </c>
      <c r="J504" s="3" t="n">
        <v>0.03681896</v>
      </c>
      <c r="K504" s="4" t="n">
        <v>152357606.4729302</v>
      </c>
      <c r="L504" s="5" t="n">
        <v>6000001</v>
      </c>
      <c r="M504" s="6" t="n">
        <v>25.39293018</v>
      </c>
      <c r="N504" s="7">
        <f>IF(ISNUMBER(_xll.BDP($C504, "DELTA_MID")),_xll.BDP($C504, "DELTA_MID")," ")</f>
        <v/>
      </c>
      <c r="O504" s="7">
        <f>IF(ISNUMBER(N504),_xll.BDP($C504, "OPT_UNDL_TICKER"),"")</f>
        <v/>
      </c>
      <c r="P504" s="8">
        <f>IF(ISNUMBER(N504),_xll.BDP($C504, "OPT_UNDL_PX")," ")</f>
        <v/>
      </c>
      <c r="Q504" s="7">
        <f>IF(ISNUMBER(N504),+G504*_xll.BDP($C504, "PX_POS_MULT_FACTOR")*P504/K504," ")</f>
        <v/>
      </c>
      <c r="R504" s="8">
        <f>IF(OR($A504="TUA",$A504="TYA"),"",IF(ISNUMBER(_xll.BDP($C504,"DUR_ADJ_OAS_MID")),_xll.BDP($C504,"DUR_ADJ_OAS_MID"),IF(ISNUMBER(_xll.BDP($E504&amp;" ISIN","DUR_ADJ_OAS_MID")),_xll.BDP($E504&amp;" ISIN","DUR_ADJ_OAS_MID")," ")))</f>
        <v/>
      </c>
      <c r="S504" s="7">
        <f>IF(ISNUMBER(N504),Q504*N504,IF(ISNUMBER(R504),J504*R504," "))</f>
        <v/>
      </c>
      <c r="T504" t="inlineStr">
        <is>
          <t>29250NBT1</t>
        </is>
      </c>
      <c r="U504" t="inlineStr">
        <is>
          <t>Bond</t>
        </is>
      </c>
      <c r="AG504" s="6" t="n">
        <v>25.39718086</v>
      </c>
    </row>
    <row r="505">
      <c r="A505" t="inlineStr">
        <is>
          <t>KNRG</t>
        </is>
      </c>
      <c r="B505" t="inlineStr">
        <is>
          <t>ET 6.5 02/01/42 Corp</t>
        </is>
      </c>
      <c r="C505" t="inlineStr">
        <is>
          <t>ET 6.5 02/01/42 Corp</t>
        </is>
      </c>
      <c r="D505" t="inlineStr">
        <is>
          <t>B5L3ZK7</t>
        </is>
      </c>
      <c r="E505" t="inlineStr">
        <is>
          <t>US29273RAR03</t>
        </is>
      </c>
      <c r="F505" t="inlineStr">
        <is>
          <t>29273RAR0</t>
        </is>
      </c>
      <c r="G505" s="1" t="n">
        <v>1000000</v>
      </c>
      <c r="H505" s="1" t="n">
        <v>101.191854</v>
      </c>
      <c r="I505" s="2" t="n">
        <v>1011918.54</v>
      </c>
      <c r="J505" s="3" t="n">
        <v>0.00664062</v>
      </c>
      <c r="K505" s="4" t="n">
        <v>152357606.4729302</v>
      </c>
      <c r="L505" s="5" t="n">
        <v>6000001</v>
      </c>
      <c r="M505" s="6" t="n">
        <v>25.39293018</v>
      </c>
      <c r="N505" s="7">
        <f>IF(ISNUMBER(_xll.BDP($C505, "DELTA_MID")),_xll.BDP($C505, "DELTA_MID")," ")</f>
        <v/>
      </c>
      <c r="O505" s="7">
        <f>IF(ISNUMBER(N505),_xll.BDP($C505, "OPT_UNDL_TICKER"),"")</f>
        <v/>
      </c>
      <c r="P505" s="8">
        <f>IF(ISNUMBER(N505),_xll.BDP($C505, "OPT_UNDL_PX")," ")</f>
        <v/>
      </c>
      <c r="Q505" s="7">
        <f>IF(ISNUMBER(N505),+G505*_xll.BDP($C505, "PX_POS_MULT_FACTOR")*P505/K505," ")</f>
        <v/>
      </c>
      <c r="R505" s="8">
        <f>IF(OR($A505="TUA",$A505="TYA"),"",IF(ISNUMBER(_xll.BDP($C505,"DUR_ADJ_OAS_MID")),_xll.BDP($C505,"DUR_ADJ_OAS_MID"),IF(ISNUMBER(_xll.BDP($E505&amp;" ISIN","DUR_ADJ_OAS_MID")),_xll.BDP($E505&amp;" ISIN","DUR_ADJ_OAS_MID")," ")))</f>
        <v/>
      </c>
      <c r="S505" s="7">
        <f>IF(ISNUMBER(N505),Q505*N505,IF(ISNUMBER(R505),J505*R505," "))</f>
        <v/>
      </c>
      <c r="T505" t="inlineStr">
        <is>
          <t>29273RAR0</t>
        </is>
      </c>
      <c r="U505" t="inlineStr">
        <is>
          <t>Bond</t>
        </is>
      </c>
      <c r="AG505" s="6" t="n">
        <v>25.39718086</v>
      </c>
    </row>
    <row r="506">
      <c r="A506" t="inlineStr">
        <is>
          <t>KNRG</t>
        </is>
      </c>
      <c r="B506" t="inlineStr">
        <is>
          <t>ET V7.125 PERP G Corp</t>
        </is>
      </c>
      <c r="C506" t="inlineStr">
        <is>
          <t>ET V7.125 PERP G Corp</t>
        </is>
      </c>
      <c r="D506" t="inlineStr">
        <is>
          <t>BMHR7W8</t>
        </is>
      </c>
      <c r="E506" t="inlineStr">
        <is>
          <t>US29273VAM28</t>
        </is>
      </c>
      <c r="F506" t="inlineStr">
        <is>
          <t>29273VAM2</t>
        </is>
      </c>
      <c r="G506" s="1" t="n">
        <v>8985000</v>
      </c>
      <c r="H506" s="1" t="n">
        <v>102.1048</v>
      </c>
      <c r="I506" s="2" t="n">
        <v>9174116.279999999</v>
      </c>
      <c r="J506" s="3" t="n">
        <v>0.06020429</v>
      </c>
      <c r="K506" s="4" t="n">
        <v>152357606.4729302</v>
      </c>
      <c r="L506" s="5" t="n">
        <v>6000001</v>
      </c>
      <c r="M506" s="6" t="n">
        <v>25.39293018</v>
      </c>
      <c r="N506" s="7">
        <f>IF(ISNUMBER(_xll.BDP($C506, "DELTA_MID")),_xll.BDP($C506, "DELTA_MID")," ")</f>
        <v/>
      </c>
      <c r="O506" s="7">
        <f>IF(ISNUMBER(N506),_xll.BDP($C506, "OPT_UNDL_TICKER"),"")</f>
        <v/>
      </c>
      <c r="P506" s="8">
        <f>IF(ISNUMBER(N506),_xll.BDP($C506, "OPT_UNDL_PX")," ")</f>
        <v/>
      </c>
      <c r="Q506" s="7">
        <f>IF(ISNUMBER(N506),+G506*_xll.BDP($C506, "PX_POS_MULT_FACTOR")*P506/K506," ")</f>
        <v/>
      </c>
      <c r="R506" s="8">
        <f>IF(OR($A506="TUA",$A506="TYA"),"",IF(ISNUMBER(_xll.BDP($C506,"DUR_ADJ_OAS_MID")),_xll.BDP($C506,"DUR_ADJ_OAS_MID"),IF(ISNUMBER(_xll.BDP($E506&amp;" ISIN","DUR_ADJ_OAS_MID")),_xll.BDP($E506&amp;" ISIN","DUR_ADJ_OAS_MID")," ")))</f>
        <v/>
      </c>
      <c r="S506" s="7">
        <f>IF(ISNUMBER(N506),Q506*N506,IF(ISNUMBER(R506),J506*R506," "))</f>
        <v/>
      </c>
      <c r="T506" t="inlineStr">
        <is>
          <t>29273VAM2</t>
        </is>
      </c>
      <c r="U506" t="inlineStr">
        <is>
          <t>Bond</t>
        </is>
      </c>
      <c r="AG506" s="6" t="n">
        <v>25.39718086</v>
      </c>
    </row>
    <row r="507">
      <c r="A507" t="inlineStr">
        <is>
          <t>KNRG</t>
        </is>
      </c>
      <c r="B507" t="inlineStr">
        <is>
          <t>HESM 6.5 06/01/29 144A Corp</t>
        </is>
      </c>
      <c r="C507" t="inlineStr">
        <is>
          <t>HESM 6.5 06/01/29 144A Corp</t>
        </is>
      </c>
      <c r="D507" t="inlineStr">
        <is>
          <t>BSQLDL4</t>
        </is>
      </c>
      <c r="E507" t="inlineStr">
        <is>
          <t>US428102AG28</t>
        </is>
      </c>
      <c r="F507" t="inlineStr">
        <is>
          <t>428102AG2</t>
        </is>
      </c>
      <c r="G507" s="1" t="n">
        <v>3400000</v>
      </c>
      <c r="H507" s="1" t="n">
        <v>101.0141</v>
      </c>
      <c r="I507" s="2" t="n">
        <v>3434479.4</v>
      </c>
      <c r="J507" s="3" t="n">
        <v>0.02253845</v>
      </c>
      <c r="K507" s="4" t="n">
        <v>152357606.4729302</v>
      </c>
      <c r="L507" s="5" t="n">
        <v>6000001</v>
      </c>
      <c r="M507" s="6" t="n">
        <v>25.39293018</v>
      </c>
      <c r="N507" s="7">
        <f>IF(ISNUMBER(_xll.BDP($C507, "DELTA_MID")),_xll.BDP($C507, "DELTA_MID")," ")</f>
        <v/>
      </c>
      <c r="O507" s="7">
        <f>IF(ISNUMBER(N507),_xll.BDP($C507, "OPT_UNDL_TICKER"),"")</f>
        <v/>
      </c>
      <c r="P507" s="8">
        <f>IF(ISNUMBER(N507),_xll.BDP($C507, "OPT_UNDL_PX")," ")</f>
        <v/>
      </c>
      <c r="Q507" s="7">
        <f>IF(ISNUMBER(N507),+G507*_xll.BDP($C507, "PX_POS_MULT_FACTOR")*P507/K507," ")</f>
        <v/>
      </c>
      <c r="R507" s="8">
        <f>IF(OR($A507="TUA",$A507="TYA"),"",IF(ISNUMBER(_xll.BDP($C507,"DUR_ADJ_OAS_MID")),_xll.BDP($C507,"DUR_ADJ_OAS_MID"),IF(ISNUMBER(_xll.BDP($E507&amp;" ISIN","DUR_ADJ_OAS_MID")),_xll.BDP($E507&amp;" ISIN","DUR_ADJ_OAS_MID")," ")))</f>
        <v/>
      </c>
      <c r="S507" s="7">
        <f>IF(ISNUMBER(N507),Q507*N507,IF(ISNUMBER(R507),J507*R507," "))</f>
        <v/>
      </c>
      <c r="T507" t="inlineStr">
        <is>
          <t>428102AG2</t>
        </is>
      </c>
      <c r="U507" t="inlineStr">
        <is>
          <t>Bond</t>
        </is>
      </c>
      <c r="AG507" s="6" t="n">
        <v>25.39718086</v>
      </c>
    </row>
    <row r="508">
      <c r="A508" t="inlineStr">
        <is>
          <t>KNRG</t>
        </is>
      </c>
      <c r="B508" t="inlineStr">
        <is>
          <t>KGS 6.75 10/01/35 144A Corp</t>
        </is>
      </c>
      <c r="C508" t="inlineStr">
        <is>
          <t>KGS 6.75 10/01/35 144A Corp</t>
        </is>
      </c>
      <c r="D508" t="inlineStr">
        <is>
          <t>BT6M1G5</t>
        </is>
      </c>
      <c r="E508" t="inlineStr">
        <is>
          <t>US50012LAE48</t>
        </is>
      </c>
      <c r="F508" t="inlineStr">
        <is>
          <t>50012LAE4</t>
        </is>
      </c>
      <c r="G508" s="1" t="n">
        <v>7235000</v>
      </c>
      <c r="H508" s="1" t="n">
        <v>99.59792</v>
      </c>
      <c r="I508" s="2" t="n">
        <v>7205909.51</v>
      </c>
      <c r="J508" s="3" t="n">
        <v>0.04728811</v>
      </c>
      <c r="K508" s="4" t="n">
        <v>152357606.4729302</v>
      </c>
      <c r="L508" s="5" t="n">
        <v>6000001</v>
      </c>
      <c r="M508" s="6" t="n">
        <v>25.39293018</v>
      </c>
      <c r="N508" s="7">
        <f>IF(ISNUMBER(_xll.BDP($C508, "DELTA_MID")),_xll.BDP($C508, "DELTA_MID")," ")</f>
        <v/>
      </c>
      <c r="O508" s="7">
        <f>IF(ISNUMBER(N508),_xll.BDP($C508, "OPT_UNDL_TICKER"),"")</f>
        <v/>
      </c>
      <c r="P508" s="8">
        <f>IF(ISNUMBER(N508),_xll.BDP($C508, "OPT_UNDL_PX")," ")</f>
        <v/>
      </c>
      <c r="Q508" s="7">
        <f>IF(ISNUMBER(N508),+G508*_xll.BDP($C508, "PX_POS_MULT_FACTOR")*P508/K508," ")</f>
        <v/>
      </c>
      <c r="R508" s="8">
        <f>IF(OR($A508="TUA",$A508="TYA"),"",IF(ISNUMBER(_xll.BDP($C508,"DUR_ADJ_OAS_MID")),_xll.BDP($C508,"DUR_ADJ_OAS_MID"),IF(ISNUMBER(_xll.BDP($E508&amp;" ISIN","DUR_ADJ_OAS_MID")),_xll.BDP($E508&amp;" ISIN","DUR_ADJ_OAS_MID")," ")))</f>
        <v/>
      </c>
      <c r="S508" s="7">
        <f>IF(ISNUMBER(N508),Q508*N508,IF(ISNUMBER(R508),J508*R508," "))</f>
        <v/>
      </c>
      <c r="T508" t="inlineStr">
        <is>
          <t>50012LAE4</t>
        </is>
      </c>
      <c r="U508" t="inlineStr">
        <is>
          <t>Bond</t>
        </is>
      </c>
      <c r="AG508" s="6" t="n">
        <v>25.39718086</v>
      </c>
    </row>
    <row r="509">
      <c r="A509" t="inlineStr">
        <is>
          <t>KNRG</t>
        </is>
      </c>
      <c r="B509" t="inlineStr">
        <is>
          <t>KMI 6.95 01/15/38 MTN Corp</t>
        </is>
      </c>
      <c r="C509" t="inlineStr">
        <is>
          <t>KMI 6.95 01/15/38 MTN Corp</t>
        </is>
      </c>
      <c r="D509" t="inlineStr">
        <is>
          <t>B1Z54W6</t>
        </is>
      </c>
      <c r="E509" t="inlineStr">
        <is>
          <t>US494550AW68</t>
        </is>
      </c>
      <c r="F509" t="inlineStr">
        <is>
          <t>494550AW6</t>
        </is>
      </c>
      <c r="G509" s="1" t="n">
        <v>3920000</v>
      </c>
      <c r="H509" s="1" t="n">
        <v>107.140522</v>
      </c>
      <c r="I509" s="2" t="n">
        <v>4199908.46</v>
      </c>
      <c r="J509" s="3" t="n">
        <v>0.02756151</v>
      </c>
      <c r="K509" s="4" t="n">
        <v>152357606.4729302</v>
      </c>
      <c r="L509" s="5" t="n">
        <v>6000001</v>
      </c>
      <c r="M509" s="6" t="n">
        <v>25.39293018</v>
      </c>
      <c r="N509" s="7">
        <f>IF(ISNUMBER(_xll.BDP($C509, "DELTA_MID")),_xll.BDP($C509, "DELTA_MID")," ")</f>
        <v/>
      </c>
      <c r="O509" s="7">
        <f>IF(ISNUMBER(N509),_xll.BDP($C509, "OPT_UNDL_TICKER"),"")</f>
        <v/>
      </c>
      <c r="P509" s="8">
        <f>IF(ISNUMBER(N509),_xll.BDP($C509, "OPT_UNDL_PX")," ")</f>
        <v/>
      </c>
      <c r="Q509" s="7">
        <f>IF(ISNUMBER(N509),+G509*_xll.BDP($C509, "PX_POS_MULT_FACTOR")*P509/K509," ")</f>
        <v/>
      </c>
      <c r="R509" s="8">
        <f>IF(OR($A509="TUA",$A509="TYA"),"",IF(ISNUMBER(_xll.BDP($C509,"DUR_ADJ_OAS_MID")),_xll.BDP($C509,"DUR_ADJ_OAS_MID"),IF(ISNUMBER(_xll.BDP($E509&amp;" ISIN","DUR_ADJ_OAS_MID")),_xll.BDP($E509&amp;" ISIN","DUR_ADJ_OAS_MID")," ")))</f>
        <v/>
      </c>
      <c r="S509" s="7">
        <f>IF(ISNUMBER(N509),Q509*N509,IF(ISNUMBER(R509),J509*R509," "))</f>
        <v/>
      </c>
      <c r="T509" t="inlineStr">
        <is>
          <t>494550AW6</t>
        </is>
      </c>
      <c r="U509" t="inlineStr">
        <is>
          <t>Bond</t>
        </is>
      </c>
      <c r="AG509" s="6" t="n">
        <v>25.39718086</v>
      </c>
    </row>
    <row r="510">
      <c r="A510" t="inlineStr">
        <is>
          <t>KNRG</t>
        </is>
      </c>
      <c r="B510" t="inlineStr">
        <is>
          <t>NRG 7 03/15/33 144A Corp</t>
        </is>
      </c>
      <c r="C510" t="inlineStr">
        <is>
          <t>NRG 7 03/15/33 144A Corp</t>
        </is>
      </c>
      <c r="D510" t="inlineStr">
        <is>
          <t>BPH13L2</t>
        </is>
      </c>
      <c r="E510" t="inlineStr">
        <is>
          <t>US629377CT71</t>
        </is>
      </c>
      <c r="F510" t="inlineStr">
        <is>
          <t>629377CT7</t>
        </is>
      </c>
      <c r="G510" s="1" t="n">
        <v>1200000</v>
      </c>
      <c r="H510" s="1" t="n">
        <v>104.3534</v>
      </c>
      <c r="I510" s="2" t="n">
        <v>1252240.8</v>
      </c>
      <c r="J510" s="3" t="n">
        <v>0.00821771</v>
      </c>
      <c r="K510" s="4" t="n">
        <v>152357606.4729302</v>
      </c>
      <c r="L510" s="5" t="n">
        <v>6000001</v>
      </c>
      <c r="M510" s="6" t="n">
        <v>25.39293018</v>
      </c>
      <c r="N510" s="7">
        <f>IF(ISNUMBER(_xll.BDP($C510, "DELTA_MID")),_xll.BDP($C510, "DELTA_MID")," ")</f>
        <v/>
      </c>
      <c r="O510" s="7">
        <f>IF(ISNUMBER(N510),_xll.BDP($C510, "OPT_UNDL_TICKER"),"")</f>
        <v/>
      </c>
      <c r="P510" s="8">
        <f>IF(ISNUMBER(N510),_xll.BDP($C510, "OPT_UNDL_PX")," ")</f>
        <v/>
      </c>
      <c r="Q510" s="7">
        <f>IF(ISNUMBER(N510),+G510*_xll.BDP($C510, "PX_POS_MULT_FACTOR")*P510/K510," ")</f>
        <v/>
      </c>
      <c r="R510" s="8">
        <f>IF(OR($A510="TUA",$A510="TYA"),"",IF(ISNUMBER(_xll.BDP($C510,"DUR_ADJ_OAS_MID")),_xll.BDP($C510,"DUR_ADJ_OAS_MID"),IF(ISNUMBER(_xll.BDP($E510&amp;" ISIN","DUR_ADJ_OAS_MID")),_xll.BDP($E510&amp;" ISIN","DUR_ADJ_OAS_MID")," ")))</f>
        <v/>
      </c>
      <c r="S510" s="7">
        <f>IF(ISNUMBER(N510),Q510*N510,IF(ISNUMBER(R510),J510*R510," "))</f>
        <v/>
      </c>
      <c r="T510" t="inlineStr">
        <is>
          <t>629377CT7</t>
        </is>
      </c>
      <c r="U510" t="inlineStr">
        <is>
          <t>Bond</t>
        </is>
      </c>
      <c r="AG510" s="6" t="n">
        <v>25.39718086</v>
      </c>
    </row>
    <row r="511">
      <c r="A511" t="inlineStr">
        <is>
          <t>KNRG</t>
        </is>
      </c>
      <c r="B511" t="inlineStr">
        <is>
          <t>NRG V10.25 PERP 144A Corp</t>
        </is>
      </c>
      <c r="C511" t="inlineStr">
        <is>
          <t>NRG V10.25 PERP 144A Corp</t>
        </is>
      </c>
      <c r="D511" t="inlineStr">
        <is>
          <t>BPH14T7</t>
        </is>
      </c>
      <c r="E511" t="inlineStr">
        <is>
          <t>US629377CU45</t>
        </is>
      </c>
      <c r="F511" t="inlineStr">
        <is>
          <t>629377CU4</t>
        </is>
      </c>
      <c r="G511" s="1" t="n">
        <v>2695000</v>
      </c>
      <c r="H511" s="1" t="n">
        <v>105.4882</v>
      </c>
      <c r="I511" s="2" t="n">
        <v>2842906.99</v>
      </c>
      <c r="J511" s="3" t="n">
        <v>0.01865631</v>
      </c>
      <c r="K511" s="4" t="n">
        <v>152357606.4729302</v>
      </c>
      <c r="L511" s="5" t="n">
        <v>6000001</v>
      </c>
      <c r="M511" s="6" t="n">
        <v>25.39293018</v>
      </c>
      <c r="N511" s="7">
        <f>IF(ISNUMBER(_xll.BDP($C511, "DELTA_MID")),_xll.BDP($C511, "DELTA_MID")," ")</f>
        <v/>
      </c>
      <c r="O511" s="7">
        <f>IF(ISNUMBER(N511),_xll.BDP($C511, "OPT_UNDL_TICKER"),"")</f>
        <v/>
      </c>
      <c r="P511" s="8">
        <f>IF(ISNUMBER(N511),_xll.BDP($C511, "OPT_UNDL_PX")," ")</f>
        <v/>
      </c>
      <c r="Q511" s="7">
        <f>IF(ISNUMBER(N511),+G511*_xll.BDP($C511, "PX_POS_MULT_FACTOR")*P511/K511," ")</f>
        <v/>
      </c>
      <c r="R511" s="8">
        <f>IF(OR($A511="TUA",$A511="TYA"),"",IF(ISNUMBER(_xll.BDP($C511,"DUR_ADJ_OAS_MID")),_xll.BDP($C511,"DUR_ADJ_OAS_MID"),IF(ISNUMBER(_xll.BDP($E511&amp;" ISIN","DUR_ADJ_OAS_MID")),_xll.BDP($E511&amp;" ISIN","DUR_ADJ_OAS_MID")," ")))</f>
        <v/>
      </c>
      <c r="S511" s="7">
        <f>IF(ISNUMBER(N511),Q511*N511,IF(ISNUMBER(R511),J511*R511," "))</f>
        <v/>
      </c>
      <c r="T511" t="inlineStr">
        <is>
          <t>629377CU4</t>
        </is>
      </c>
      <c r="U511" t="inlineStr">
        <is>
          <t>Bond</t>
        </is>
      </c>
      <c r="AG511" s="6" t="n">
        <v>25.39718086</v>
      </c>
    </row>
    <row r="512">
      <c r="A512" t="inlineStr">
        <is>
          <t>KNRG</t>
        </is>
      </c>
      <c r="B512" t="inlineStr">
        <is>
          <t>OKE 6.125 02/01/41 Corp</t>
        </is>
      </c>
      <c r="C512" t="inlineStr">
        <is>
          <t>OKE 6.125 02/01/41 Corp</t>
        </is>
      </c>
      <c r="D512" t="inlineStr">
        <is>
          <t>B4MRWJ9</t>
        </is>
      </c>
      <c r="E512" t="inlineStr">
        <is>
          <t>US68268NAG88</t>
        </is>
      </c>
      <c r="F512" t="inlineStr">
        <is>
          <t>68268NAG8</t>
        </is>
      </c>
      <c r="G512" s="1" t="n">
        <v>5608000</v>
      </c>
      <c r="H512" s="1" t="n">
        <v>98.657889</v>
      </c>
      <c r="I512" s="2" t="n">
        <v>5532734.42</v>
      </c>
      <c r="J512" s="3" t="n">
        <v>0.03630806</v>
      </c>
      <c r="K512" s="4" t="n">
        <v>152357606.4729302</v>
      </c>
      <c r="L512" s="5" t="n">
        <v>6000001</v>
      </c>
      <c r="M512" s="6" t="n">
        <v>25.39293018</v>
      </c>
      <c r="N512" s="7">
        <f>IF(ISNUMBER(_xll.BDP($C512, "DELTA_MID")),_xll.BDP($C512, "DELTA_MID")," ")</f>
        <v/>
      </c>
      <c r="O512" s="7">
        <f>IF(ISNUMBER(N512),_xll.BDP($C512, "OPT_UNDL_TICKER"),"")</f>
        <v/>
      </c>
      <c r="P512" s="8">
        <f>IF(ISNUMBER(N512),_xll.BDP($C512, "OPT_UNDL_PX")," ")</f>
        <v/>
      </c>
      <c r="Q512" s="7">
        <f>IF(ISNUMBER(N512),+G512*_xll.BDP($C512, "PX_POS_MULT_FACTOR")*P512/K512," ")</f>
        <v/>
      </c>
      <c r="R512" s="8">
        <f>IF(OR($A512="TUA",$A512="TYA"),"",IF(ISNUMBER(_xll.BDP($C512,"DUR_ADJ_OAS_MID")),_xll.BDP($C512,"DUR_ADJ_OAS_MID"),IF(ISNUMBER(_xll.BDP($E512&amp;" ISIN","DUR_ADJ_OAS_MID")),_xll.BDP($E512&amp;" ISIN","DUR_ADJ_OAS_MID")," ")))</f>
        <v/>
      </c>
      <c r="S512" s="7">
        <f>IF(ISNUMBER(N512),Q512*N512,IF(ISNUMBER(R512),J512*R512," "))</f>
        <v/>
      </c>
      <c r="T512" t="inlineStr">
        <is>
          <t>68268NAG8</t>
        </is>
      </c>
      <c r="U512" t="inlineStr">
        <is>
          <t>Bond</t>
        </is>
      </c>
      <c r="AG512" s="6" t="n">
        <v>25.39718086</v>
      </c>
    </row>
    <row r="513">
      <c r="A513" t="inlineStr">
        <is>
          <t>KNRG</t>
        </is>
      </c>
      <c r="B513" t="inlineStr">
        <is>
          <t>OKE 6.25 10/15/55 Corp</t>
        </is>
      </c>
      <c r="C513" t="inlineStr">
        <is>
          <t>OKE 6.25 10/15/55 Corp</t>
        </is>
      </c>
      <c r="D513" t="inlineStr">
        <is>
          <t>BVMX7X5</t>
        </is>
      </c>
      <c r="E513" t="inlineStr">
        <is>
          <t>US682680DD20</t>
        </is>
      </c>
      <c r="F513" t="inlineStr">
        <is>
          <t>682680DD2</t>
        </is>
      </c>
      <c r="G513" s="1" t="n">
        <v>550000</v>
      </c>
      <c r="H513" s="1" t="n">
        <v>97.18944500000001</v>
      </c>
      <c r="I513" s="2" t="n">
        <v>534541.95</v>
      </c>
      <c r="J513" s="3" t="n">
        <v>0.00350788</v>
      </c>
      <c r="K513" s="4" t="n">
        <v>152357606.4729302</v>
      </c>
      <c r="L513" s="5" t="n">
        <v>6000001</v>
      </c>
      <c r="M513" s="6" t="n">
        <v>25.39293018</v>
      </c>
      <c r="N513" s="7">
        <f>IF(ISNUMBER(_xll.BDP($C513, "DELTA_MID")),_xll.BDP($C513, "DELTA_MID")," ")</f>
        <v/>
      </c>
      <c r="O513" s="7">
        <f>IF(ISNUMBER(N513),_xll.BDP($C513, "OPT_UNDL_TICKER"),"")</f>
        <v/>
      </c>
      <c r="P513" s="8">
        <f>IF(ISNUMBER(N513),_xll.BDP($C513, "OPT_UNDL_PX")," ")</f>
        <v/>
      </c>
      <c r="Q513" s="7">
        <f>IF(ISNUMBER(N513),+G513*_xll.BDP($C513, "PX_POS_MULT_FACTOR")*P513/K513," ")</f>
        <v/>
      </c>
      <c r="R513" s="8">
        <f>IF(OR($A513="TUA",$A513="TYA"),"",IF(ISNUMBER(_xll.BDP($C513,"DUR_ADJ_OAS_MID")),_xll.BDP($C513,"DUR_ADJ_OAS_MID"),IF(ISNUMBER(_xll.BDP($E513&amp;" ISIN","DUR_ADJ_OAS_MID")),_xll.BDP($E513&amp;" ISIN","DUR_ADJ_OAS_MID")," ")))</f>
        <v/>
      </c>
      <c r="S513" s="7">
        <f>IF(ISNUMBER(N513),Q513*N513,IF(ISNUMBER(R513),J513*R513," "))</f>
        <v/>
      </c>
      <c r="T513" t="inlineStr">
        <is>
          <t>682680DD2</t>
        </is>
      </c>
      <c r="U513" t="inlineStr">
        <is>
          <t>Bond</t>
        </is>
      </c>
      <c r="AG513" s="6" t="n">
        <v>25.39718086</v>
      </c>
    </row>
    <row r="514">
      <c r="A514" t="inlineStr">
        <is>
          <t>KNRG</t>
        </is>
      </c>
      <c r="B514" t="inlineStr">
        <is>
          <t>PAA 5.95 06/15/35 Corp</t>
        </is>
      </c>
      <c r="C514" t="inlineStr">
        <is>
          <t>PAA 5.95 06/15/35 Corp</t>
        </is>
      </c>
      <c r="D514" t="inlineStr">
        <is>
          <t>BSZBG16</t>
        </is>
      </c>
      <c r="E514" t="inlineStr">
        <is>
          <t>US72650RBQ48</t>
        </is>
      </c>
      <c r="F514" t="inlineStr">
        <is>
          <t>72650RBQ4</t>
        </is>
      </c>
      <c r="G514" s="1" t="n">
        <v>4250000</v>
      </c>
      <c r="H514" s="1" t="n">
        <v>98.895707</v>
      </c>
      <c r="I514" s="2" t="n">
        <v>4203067.55</v>
      </c>
      <c r="J514" s="3" t="n">
        <v>0.02758224</v>
      </c>
      <c r="K514" s="4" t="n">
        <v>152357606.4729302</v>
      </c>
      <c r="L514" s="5" t="n">
        <v>6000001</v>
      </c>
      <c r="M514" s="6" t="n">
        <v>25.39293018</v>
      </c>
      <c r="N514" s="7">
        <f>IF(ISNUMBER(_xll.BDP($C514, "DELTA_MID")),_xll.BDP($C514, "DELTA_MID")," ")</f>
        <v/>
      </c>
      <c r="O514" s="7">
        <f>IF(ISNUMBER(N514),_xll.BDP($C514, "OPT_UNDL_TICKER"),"")</f>
        <v/>
      </c>
      <c r="P514" s="8">
        <f>IF(ISNUMBER(N514),_xll.BDP($C514, "OPT_UNDL_PX")," ")</f>
        <v/>
      </c>
      <c r="Q514" s="7">
        <f>IF(ISNUMBER(N514),+G514*_xll.BDP($C514, "PX_POS_MULT_FACTOR")*P514/K514," ")</f>
        <v/>
      </c>
      <c r="R514" s="8">
        <f>IF(OR($A514="TUA",$A514="TYA"),"",IF(ISNUMBER(_xll.BDP($C514,"DUR_ADJ_OAS_MID")),_xll.BDP($C514,"DUR_ADJ_OAS_MID"),IF(ISNUMBER(_xll.BDP($E514&amp;" ISIN","DUR_ADJ_OAS_MID")),_xll.BDP($E514&amp;" ISIN","DUR_ADJ_OAS_MID")," ")))</f>
        <v/>
      </c>
      <c r="S514" s="7">
        <f>IF(ISNUMBER(N514),Q514*N514,IF(ISNUMBER(R514),J514*R514," "))</f>
        <v/>
      </c>
      <c r="T514" t="inlineStr">
        <is>
          <t>72650RBQ4</t>
        </is>
      </c>
      <c r="U514" t="inlineStr">
        <is>
          <t>Bond</t>
        </is>
      </c>
      <c r="AG514" s="6" t="n">
        <v>25.39718086</v>
      </c>
    </row>
    <row r="515">
      <c r="A515" t="inlineStr">
        <is>
          <t>KNRG</t>
        </is>
      </c>
      <c r="B515" t="inlineStr">
        <is>
          <t>PAA V0 PERP B Corp</t>
        </is>
      </c>
      <c r="C515" t="inlineStr">
        <is>
          <t>PAA V0 PERP B Corp</t>
        </is>
      </c>
      <c r="D515" t="inlineStr">
        <is>
          <t>BF22XZ4</t>
        </is>
      </c>
      <c r="E515" t="inlineStr">
        <is>
          <t>US726503AE55</t>
        </is>
      </c>
      <c r="F515" t="inlineStr">
        <is>
          <t>726503AE5</t>
        </is>
      </c>
      <c r="G515" s="1" t="n">
        <v>8250000</v>
      </c>
      <c r="H515" s="1" t="n">
        <v>100.136844</v>
      </c>
      <c r="I515" s="2" t="n">
        <v>8261289.63</v>
      </c>
      <c r="J515" s="3" t="n">
        <v>0.05421395</v>
      </c>
      <c r="K515" s="4" t="n">
        <v>152357606.4729302</v>
      </c>
      <c r="L515" s="5" t="n">
        <v>6000001</v>
      </c>
      <c r="M515" s="6" t="n">
        <v>25.39293018</v>
      </c>
      <c r="N515" s="7">
        <f>IF(ISNUMBER(_xll.BDP($C515, "DELTA_MID")),_xll.BDP($C515, "DELTA_MID")," ")</f>
        <v/>
      </c>
      <c r="O515" s="7">
        <f>IF(ISNUMBER(N515),_xll.BDP($C515, "OPT_UNDL_TICKER"),"")</f>
        <v/>
      </c>
      <c r="P515" s="8">
        <f>IF(ISNUMBER(N515),_xll.BDP($C515, "OPT_UNDL_PX")," ")</f>
        <v/>
      </c>
      <c r="Q515" s="7">
        <f>IF(ISNUMBER(N515),+G515*_xll.BDP($C515, "PX_POS_MULT_FACTOR")*P515/K515," ")</f>
        <v/>
      </c>
      <c r="R515" s="8">
        <f>IF(OR($A515="TUA",$A515="TYA"),"",IF(ISNUMBER(_xll.BDP($C515,"DUR_ADJ_OAS_MID")),_xll.BDP($C515,"DUR_ADJ_OAS_MID"),IF(ISNUMBER(_xll.BDP($E515&amp;" ISIN","DUR_ADJ_OAS_MID")),_xll.BDP($E515&amp;" ISIN","DUR_ADJ_OAS_MID")," ")))</f>
        <v/>
      </c>
      <c r="S515" s="7">
        <f>IF(ISNUMBER(N515),Q515*N515,IF(ISNUMBER(R515),J515*R515," "))</f>
        <v/>
      </c>
      <c r="T515" t="inlineStr">
        <is>
          <t>726503AE5</t>
        </is>
      </c>
      <c r="U515" t="inlineStr">
        <is>
          <t>Bond</t>
        </is>
      </c>
      <c r="AG515" s="6" t="n">
        <v>25.39718086</v>
      </c>
    </row>
    <row r="516">
      <c r="A516" t="inlineStr">
        <is>
          <t>KNRG</t>
        </is>
      </c>
      <c r="B516" t="inlineStr">
        <is>
          <t>ROCKIE 6.875 04/15/40 144A Corp</t>
        </is>
      </c>
      <c r="C516" t="inlineStr">
        <is>
          <t>ROCKIE 6.875 04/15/40 144A Corp</t>
        </is>
      </c>
      <c r="D516" t="inlineStr">
        <is>
          <t>B4SZ6J5</t>
        </is>
      </c>
      <c r="E516" t="inlineStr">
        <is>
          <t>US77340RAM97</t>
        </is>
      </c>
      <c r="F516" t="inlineStr">
        <is>
          <t>77340RAM9</t>
        </is>
      </c>
      <c r="G516" s="1" t="n">
        <v>2805000</v>
      </c>
      <c r="H516" s="1" t="n">
        <v>98.305896</v>
      </c>
      <c r="I516" s="2" t="n">
        <v>2757480.38</v>
      </c>
      <c r="J516" s="3" t="n">
        <v>0.01809571</v>
      </c>
      <c r="K516" s="4" t="n">
        <v>152357606.4729302</v>
      </c>
      <c r="L516" s="5" t="n">
        <v>6000001</v>
      </c>
      <c r="M516" s="6" t="n">
        <v>25.39293018</v>
      </c>
      <c r="N516" s="7">
        <f>IF(ISNUMBER(_xll.BDP($C516, "DELTA_MID")),_xll.BDP($C516, "DELTA_MID")," ")</f>
        <v/>
      </c>
      <c r="O516" s="7">
        <f>IF(ISNUMBER(N516),_xll.BDP($C516, "OPT_UNDL_TICKER"),"")</f>
        <v/>
      </c>
      <c r="P516" s="8">
        <f>IF(ISNUMBER(N516),_xll.BDP($C516, "OPT_UNDL_PX")," ")</f>
        <v/>
      </c>
      <c r="Q516" s="7">
        <f>IF(ISNUMBER(N516),+G516*_xll.BDP($C516, "PX_POS_MULT_FACTOR")*P516/K516," ")</f>
        <v/>
      </c>
      <c r="R516" s="8">
        <f>IF(OR($A516="TUA",$A516="TYA"),"",IF(ISNUMBER(_xll.BDP($C516,"DUR_ADJ_OAS_MID")),_xll.BDP($C516,"DUR_ADJ_OAS_MID"),IF(ISNUMBER(_xll.BDP($E516&amp;" ISIN","DUR_ADJ_OAS_MID")),_xll.BDP($E516&amp;" ISIN","DUR_ADJ_OAS_MID")," ")))</f>
        <v/>
      </c>
      <c r="S516" s="7">
        <f>IF(ISNUMBER(N516),Q516*N516,IF(ISNUMBER(R516),J516*R516," "))</f>
        <v/>
      </c>
      <c r="T516" t="inlineStr">
        <is>
          <t>77340RAM9</t>
        </is>
      </c>
      <c r="U516" t="inlineStr">
        <is>
          <t>Bond</t>
        </is>
      </c>
      <c r="AG516" s="6" t="n">
        <v>25.39718086</v>
      </c>
    </row>
    <row r="517">
      <c r="A517" t="inlineStr">
        <is>
          <t>KNRG</t>
        </is>
      </c>
      <c r="B517" t="inlineStr">
        <is>
          <t>ROCKIE 7.5 07/15/38 144A Corp</t>
        </is>
      </c>
      <c r="C517" t="inlineStr">
        <is>
          <t>ROCKIE 7.5 07/15/38 144A Corp</t>
        </is>
      </c>
      <c r="D517" t="inlineStr">
        <is>
          <t>B3B9SZ7</t>
        </is>
      </c>
      <c r="E517" t="inlineStr">
        <is>
          <t>US77340RAD98</t>
        </is>
      </c>
      <c r="F517" t="inlineStr">
        <is>
          <t>77340RAD9</t>
        </is>
      </c>
      <c r="G517" s="1" t="n">
        <v>4513000</v>
      </c>
      <c r="H517" s="1" t="n">
        <v>103.4683</v>
      </c>
      <c r="I517" s="2" t="n">
        <v>4669524.38</v>
      </c>
      <c r="J517" s="3" t="n">
        <v>0.03064332</v>
      </c>
      <c r="K517" s="4" t="n">
        <v>152357606.4729302</v>
      </c>
      <c r="L517" s="5" t="n">
        <v>6000001</v>
      </c>
      <c r="M517" s="6" t="n">
        <v>25.39293018</v>
      </c>
      <c r="N517" s="7">
        <f>IF(ISNUMBER(_xll.BDP($C517, "DELTA_MID")),_xll.BDP($C517, "DELTA_MID")," ")</f>
        <v/>
      </c>
      <c r="O517" s="7">
        <f>IF(ISNUMBER(N517),_xll.BDP($C517, "OPT_UNDL_TICKER"),"")</f>
        <v/>
      </c>
      <c r="P517" s="8">
        <f>IF(ISNUMBER(N517),_xll.BDP($C517, "OPT_UNDL_PX")," ")</f>
        <v/>
      </c>
      <c r="Q517" s="7">
        <f>IF(ISNUMBER(N517),+G517*_xll.BDP($C517, "PX_POS_MULT_FACTOR")*P517/K517," ")</f>
        <v/>
      </c>
      <c r="R517" s="8">
        <f>IF(OR($A517="TUA",$A517="TYA"),"",IF(ISNUMBER(_xll.BDP($C517,"DUR_ADJ_OAS_MID")),_xll.BDP($C517,"DUR_ADJ_OAS_MID"),IF(ISNUMBER(_xll.BDP($E517&amp;" ISIN","DUR_ADJ_OAS_MID")),_xll.BDP($E517&amp;" ISIN","DUR_ADJ_OAS_MID")," ")))</f>
        <v/>
      </c>
      <c r="S517" s="7">
        <f>IF(ISNUMBER(N517),Q517*N517,IF(ISNUMBER(R517),J517*R517," "))</f>
        <v/>
      </c>
      <c r="T517" t="inlineStr">
        <is>
          <t>77340RAD9</t>
        </is>
      </c>
      <c r="U517" t="inlineStr">
        <is>
          <t>Bond</t>
        </is>
      </c>
      <c r="AG517" s="6" t="n">
        <v>25.39718086</v>
      </c>
    </row>
    <row r="518">
      <c r="A518" t="inlineStr">
        <is>
          <t>KNRG</t>
        </is>
      </c>
      <c r="B518" t="inlineStr">
        <is>
          <t>SOBOCN V7.5 03/01/55 Corp</t>
        </is>
      </c>
      <c r="C518" t="inlineStr">
        <is>
          <t>SOBOCN V7.5 03/01/55 Corp</t>
        </is>
      </c>
      <c r="D518" t="inlineStr">
        <is>
          <t>BNYHTC2</t>
        </is>
      </c>
      <c r="E518" t="inlineStr">
        <is>
          <t>US836720AJ13</t>
        </is>
      </c>
      <c r="F518" t="inlineStr">
        <is>
          <t>836720AJ1</t>
        </is>
      </c>
      <c r="G518" s="1" t="n">
        <v>3030000</v>
      </c>
      <c r="H518" s="1" t="n">
        <v>103.1873</v>
      </c>
      <c r="I518" s="2" t="n">
        <v>3126575.19</v>
      </c>
      <c r="J518" s="3" t="n">
        <v>0.02051786</v>
      </c>
      <c r="K518" s="4" t="n">
        <v>152357606.4729302</v>
      </c>
      <c r="L518" s="5" t="n">
        <v>6000001</v>
      </c>
      <c r="M518" s="6" t="n">
        <v>25.39293018</v>
      </c>
      <c r="N518" s="7">
        <f>IF(ISNUMBER(_xll.BDP($C518, "DELTA_MID")),_xll.BDP($C518, "DELTA_MID")," ")</f>
        <v/>
      </c>
      <c r="O518" s="7">
        <f>IF(ISNUMBER(N518),_xll.BDP($C518, "OPT_UNDL_TICKER"),"")</f>
        <v/>
      </c>
      <c r="P518" s="8">
        <f>IF(ISNUMBER(N518),_xll.BDP($C518, "OPT_UNDL_PX")," ")</f>
        <v/>
      </c>
      <c r="Q518" s="7">
        <f>IF(ISNUMBER(N518),+G518*_xll.BDP($C518, "PX_POS_MULT_FACTOR")*P518/K518," ")</f>
        <v/>
      </c>
      <c r="R518" s="8">
        <f>IF(OR($A518="TUA",$A518="TYA"),"",IF(ISNUMBER(_xll.BDP($C518,"DUR_ADJ_OAS_MID")),_xll.BDP($C518,"DUR_ADJ_OAS_MID"),IF(ISNUMBER(_xll.BDP($E518&amp;" ISIN","DUR_ADJ_OAS_MID")),_xll.BDP($E518&amp;" ISIN","DUR_ADJ_OAS_MID")," ")))</f>
        <v/>
      </c>
      <c r="S518" s="7">
        <f>IF(ISNUMBER(N518),Q518*N518,IF(ISNUMBER(R518),J518*R518," "))</f>
        <v/>
      </c>
      <c r="T518" t="inlineStr">
        <is>
          <t>836720AJ1</t>
        </is>
      </c>
      <c r="U518" t="inlineStr">
        <is>
          <t>Bond</t>
        </is>
      </c>
      <c r="AG518" s="6" t="n">
        <v>25.39718086</v>
      </c>
    </row>
    <row r="519">
      <c r="A519" t="inlineStr">
        <is>
          <t>KNRG</t>
        </is>
      </c>
      <c r="B519" t="inlineStr">
        <is>
          <t>SOBOCN V7.625 03/01/55 Corp</t>
        </is>
      </c>
      <c r="C519" t="inlineStr">
        <is>
          <t>SOBOCN V7.625 03/01/55 Corp</t>
        </is>
      </c>
      <c r="D519" t="inlineStr">
        <is>
          <t>BNYFQ69</t>
        </is>
      </c>
      <c r="E519" t="inlineStr">
        <is>
          <t>US836720AG73</t>
        </is>
      </c>
      <c r="F519" t="inlineStr">
        <is>
          <t>836720AG7</t>
        </is>
      </c>
      <c r="G519" s="1" t="n">
        <v>175000</v>
      </c>
      <c r="H519" s="1" t="n">
        <v>102.383703</v>
      </c>
      <c r="I519" s="2" t="n">
        <v>179171.48</v>
      </c>
      <c r="J519" s="3" t="n">
        <v>0.0011758</v>
      </c>
      <c r="K519" s="4" t="n">
        <v>152357606.4729302</v>
      </c>
      <c r="L519" s="5" t="n">
        <v>6000001</v>
      </c>
      <c r="M519" s="6" t="n">
        <v>25.39293018</v>
      </c>
      <c r="N519" s="7">
        <f>IF(ISNUMBER(_xll.BDP($C519, "DELTA_MID")),_xll.BDP($C519, "DELTA_MID")," ")</f>
        <v/>
      </c>
      <c r="O519" s="7">
        <f>IF(ISNUMBER(N519),_xll.BDP($C519, "OPT_UNDL_TICKER"),"")</f>
        <v/>
      </c>
      <c r="P519" s="8">
        <f>IF(ISNUMBER(N519),_xll.BDP($C519, "OPT_UNDL_PX")," ")</f>
        <v/>
      </c>
      <c r="Q519" s="7">
        <f>IF(ISNUMBER(N519),+G519*_xll.BDP($C519, "PX_POS_MULT_FACTOR")*P519/K519," ")</f>
        <v/>
      </c>
      <c r="R519" s="8">
        <f>IF(OR($A519="TUA",$A519="TYA"),"",IF(ISNUMBER(_xll.BDP($C519,"DUR_ADJ_OAS_MID")),_xll.BDP($C519,"DUR_ADJ_OAS_MID"),IF(ISNUMBER(_xll.BDP($E519&amp;" ISIN","DUR_ADJ_OAS_MID")),_xll.BDP($E519&amp;" ISIN","DUR_ADJ_OAS_MID")," ")))</f>
        <v/>
      </c>
      <c r="S519" s="7">
        <f>IF(ISNUMBER(N519),Q519*N519,IF(ISNUMBER(R519),J519*R519," "))</f>
        <v/>
      </c>
      <c r="T519" t="inlineStr">
        <is>
          <t>836720AG7</t>
        </is>
      </c>
      <c r="U519" t="inlineStr">
        <is>
          <t>Bond</t>
        </is>
      </c>
      <c r="AG519" s="6" t="n">
        <v>25.39718086</v>
      </c>
    </row>
    <row r="520">
      <c r="A520" t="inlineStr">
        <is>
          <t>KNRG</t>
        </is>
      </c>
      <c r="B520" t="inlineStr">
        <is>
          <t>SUN V7.875 PERP 144A Corp</t>
        </is>
      </c>
      <c r="C520" t="inlineStr">
        <is>
          <t>SUN V7.875 PERP 144A Corp</t>
        </is>
      </c>
      <c r="D520" t="inlineStr">
        <is>
          <t>BTWSHW5</t>
        </is>
      </c>
      <c r="E520" t="inlineStr">
        <is>
          <t>US86765KAE91</t>
        </is>
      </c>
      <c r="F520" t="inlineStr">
        <is>
          <t>86765KAE9</t>
        </is>
      </c>
      <c r="G520" s="1" t="n">
        <v>6360000</v>
      </c>
      <c r="H520" s="1" t="n">
        <v>102.1519</v>
      </c>
      <c r="I520" s="2" t="n">
        <v>6496860.84</v>
      </c>
      <c r="J520" s="3" t="n">
        <v>0.04263505</v>
      </c>
      <c r="K520" s="4" t="n">
        <v>152357606.4729302</v>
      </c>
      <c r="L520" s="5" t="n">
        <v>6000001</v>
      </c>
      <c r="M520" s="6" t="n">
        <v>25.39293018</v>
      </c>
      <c r="N520" s="7">
        <f>IF(ISNUMBER(_xll.BDP($C520, "DELTA_MID")),_xll.BDP($C520, "DELTA_MID")," ")</f>
        <v/>
      </c>
      <c r="O520" s="7">
        <f>IF(ISNUMBER(N520),_xll.BDP($C520, "OPT_UNDL_TICKER"),"")</f>
        <v/>
      </c>
      <c r="P520" s="8">
        <f>IF(ISNUMBER(N520),_xll.BDP($C520, "OPT_UNDL_PX")," ")</f>
        <v/>
      </c>
      <c r="Q520" s="7">
        <f>IF(ISNUMBER(N520),+G520*_xll.BDP($C520, "PX_POS_MULT_FACTOR")*P520/K520," ")</f>
        <v/>
      </c>
      <c r="R520" s="8">
        <f>IF(OR($A520="TUA",$A520="TYA"),"",IF(ISNUMBER(_xll.BDP($C520,"DUR_ADJ_OAS_MID")),_xll.BDP($C520,"DUR_ADJ_OAS_MID"),IF(ISNUMBER(_xll.BDP($E520&amp;" ISIN","DUR_ADJ_OAS_MID")),_xll.BDP($E520&amp;" ISIN","DUR_ADJ_OAS_MID")," ")))</f>
        <v/>
      </c>
      <c r="S520" s="7">
        <f>IF(ISNUMBER(N520),Q520*N520,IF(ISNUMBER(R520),J520*R520," "))</f>
        <v/>
      </c>
      <c r="T520" t="inlineStr">
        <is>
          <t>86765KAE9</t>
        </is>
      </c>
      <c r="U520" t="inlineStr">
        <is>
          <t>Bond</t>
        </is>
      </c>
      <c r="AG520" s="6" t="n">
        <v>25.39718086</v>
      </c>
    </row>
    <row r="521">
      <c r="A521" t="inlineStr">
        <is>
          <t>KNRG</t>
        </is>
      </c>
      <c r="B521" t="inlineStr">
        <is>
          <t>TEP 6.75 03/15/34 144A Corp</t>
        </is>
      </c>
      <c r="C521" t="inlineStr">
        <is>
          <t>TEP 6.75 03/15/34 144A Corp</t>
        </is>
      </c>
      <c r="D521" t="inlineStr">
        <is>
          <t>BVZNHS7</t>
        </is>
      </c>
      <c r="E521" t="inlineStr">
        <is>
          <t>US87470LAM37</t>
        </is>
      </c>
      <c r="F521" t="inlineStr">
        <is>
          <t>87470LAM3</t>
        </is>
      </c>
      <c r="G521" s="1" t="n">
        <v>1200000</v>
      </c>
      <c r="H521" s="1" t="n">
        <v>99.67636</v>
      </c>
      <c r="I521" s="2" t="n">
        <v>1196116.32</v>
      </c>
      <c r="J521" s="3" t="n">
        <v>0.007849399999999999</v>
      </c>
      <c r="K521" s="4" t="n">
        <v>152357606.4729302</v>
      </c>
      <c r="L521" s="5" t="n">
        <v>6000001</v>
      </c>
      <c r="M521" s="6" t="n">
        <v>25.39293018</v>
      </c>
      <c r="N521" s="7">
        <f>IF(ISNUMBER(_xll.BDP($C521, "DELTA_MID")),_xll.BDP($C521, "DELTA_MID")," ")</f>
        <v/>
      </c>
      <c r="O521" s="7">
        <f>IF(ISNUMBER(N521),_xll.BDP($C521, "OPT_UNDL_TICKER"),"")</f>
        <v/>
      </c>
      <c r="P521" s="8">
        <f>IF(ISNUMBER(N521),_xll.BDP($C521, "OPT_UNDL_PX")," ")</f>
        <v/>
      </c>
      <c r="Q521" s="7">
        <f>IF(ISNUMBER(N521),+G521*_xll.BDP($C521, "PX_POS_MULT_FACTOR")*P521/K521," ")</f>
        <v/>
      </c>
      <c r="R521" s="8">
        <f>IF(OR($A521="TUA",$A521="TYA"),"",IF(ISNUMBER(_xll.BDP($C521,"DUR_ADJ_OAS_MID")),_xll.BDP($C521,"DUR_ADJ_OAS_MID"),IF(ISNUMBER(_xll.BDP($E521&amp;" ISIN","DUR_ADJ_OAS_MID")),_xll.BDP($E521&amp;" ISIN","DUR_ADJ_OAS_MID")," ")))</f>
        <v/>
      </c>
      <c r="S521" s="7">
        <f>IF(ISNUMBER(N521),Q521*N521,IF(ISNUMBER(R521),J521*R521," "))</f>
        <v/>
      </c>
      <c r="T521" t="inlineStr">
        <is>
          <t>87470LAM3</t>
        </is>
      </c>
      <c r="U521" t="inlineStr">
        <is>
          <t>Bond</t>
        </is>
      </c>
      <c r="AG521" s="6" t="n">
        <v>25.39718086</v>
      </c>
    </row>
    <row r="522">
      <c r="A522" t="inlineStr">
        <is>
          <t>KNRG</t>
        </is>
      </c>
      <c r="B522" t="inlineStr">
        <is>
          <t>TGE 9 08/01/29 144A Corp</t>
        </is>
      </c>
      <c r="C522" t="inlineStr">
        <is>
          <t>TGE 9 08/01/29 144A Corp</t>
        </is>
      </c>
      <c r="D522" t="inlineStr">
        <is>
          <t>BQHQ916</t>
        </is>
      </c>
      <c r="E522" t="inlineStr">
        <is>
          <t>US73943NAA46</t>
        </is>
      </c>
      <c r="F522" t="inlineStr">
        <is>
          <t>73943NAA4</t>
        </is>
      </c>
      <c r="G522" s="1" t="n">
        <v>4845000</v>
      </c>
      <c r="H522" s="1" t="n">
        <v>102.9258</v>
      </c>
      <c r="I522" s="2" t="n">
        <v>4986755.01</v>
      </c>
      <c r="J522" s="3" t="n">
        <v>0.03272512</v>
      </c>
      <c r="K522" s="4" t="n">
        <v>152357606.4729302</v>
      </c>
      <c r="L522" s="5" t="n">
        <v>6000001</v>
      </c>
      <c r="M522" s="6" t="n">
        <v>25.39293018</v>
      </c>
      <c r="N522" s="7">
        <f>IF(ISNUMBER(_xll.BDP($C522, "DELTA_MID")),_xll.BDP($C522, "DELTA_MID")," ")</f>
        <v/>
      </c>
      <c r="O522" s="7">
        <f>IF(ISNUMBER(N522),_xll.BDP($C522, "OPT_UNDL_TICKER"),"")</f>
        <v/>
      </c>
      <c r="P522" s="8">
        <f>IF(ISNUMBER(N522),_xll.BDP($C522, "OPT_UNDL_PX")," ")</f>
        <v/>
      </c>
      <c r="Q522" s="7">
        <f>IF(ISNUMBER(N522),+G522*_xll.BDP($C522, "PX_POS_MULT_FACTOR")*P522/K522," ")</f>
        <v/>
      </c>
      <c r="R522" s="8">
        <f>IF(OR($A522="TUA",$A522="TYA"),"",IF(ISNUMBER(_xll.BDP($C522,"DUR_ADJ_OAS_MID")),_xll.BDP($C522,"DUR_ADJ_OAS_MID"),IF(ISNUMBER(_xll.BDP($E522&amp;" ISIN","DUR_ADJ_OAS_MID")),_xll.BDP($E522&amp;" ISIN","DUR_ADJ_OAS_MID")," ")))</f>
        <v/>
      </c>
      <c r="S522" s="7">
        <f>IF(ISNUMBER(N522),Q522*N522,IF(ISNUMBER(R522),J522*R522," "))</f>
        <v/>
      </c>
      <c r="T522" t="inlineStr">
        <is>
          <t>73943NAA4</t>
        </is>
      </c>
      <c r="U522" t="inlineStr">
        <is>
          <t>Bond</t>
        </is>
      </c>
      <c r="AG522" s="6" t="n">
        <v>25.39718086</v>
      </c>
    </row>
    <row r="523">
      <c r="A523" t="inlineStr">
        <is>
          <t>KNRG</t>
        </is>
      </c>
      <c r="B523" t="inlineStr">
        <is>
          <t>TRGP 6.5 02/15/53 Corp</t>
        </is>
      </c>
      <c r="C523" t="inlineStr">
        <is>
          <t>TRGP 6.5 02/15/53 Corp</t>
        </is>
      </c>
      <c r="D523" t="inlineStr">
        <is>
          <t>BNNM0G9</t>
        </is>
      </c>
      <c r="E523" t="inlineStr">
        <is>
          <t>US87612GAD34</t>
        </is>
      </c>
      <c r="F523" t="inlineStr">
        <is>
          <t>87612GAD3</t>
        </is>
      </c>
      <c r="G523" s="1" t="n">
        <v>2750000</v>
      </c>
      <c r="H523" s="1" t="n">
        <v>99.888398</v>
      </c>
      <c r="I523" s="2" t="n">
        <v>2746930.95</v>
      </c>
      <c r="J523" s="3" t="n">
        <v>0.01802648</v>
      </c>
      <c r="K523" s="4" t="n">
        <v>152357606.4729302</v>
      </c>
      <c r="L523" s="5" t="n">
        <v>6000001</v>
      </c>
      <c r="M523" s="6" t="n">
        <v>25.39293018</v>
      </c>
      <c r="N523" s="7">
        <f>IF(ISNUMBER(_xll.BDP($C523, "DELTA_MID")),_xll.BDP($C523, "DELTA_MID")," ")</f>
        <v/>
      </c>
      <c r="O523" s="7">
        <f>IF(ISNUMBER(N523),_xll.BDP($C523, "OPT_UNDL_TICKER"),"")</f>
        <v/>
      </c>
      <c r="P523" s="8">
        <f>IF(ISNUMBER(N523),_xll.BDP($C523, "OPT_UNDL_PX")," ")</f>
        <v/>
      </c>
      <c r="Q523" s="7">
        <f>IF(ISNUMBER(N523),+G523*_xll.BDP($C523, "PX_POS_MULT_FACTOR")*P523/K523," ")</f>
        <v/>
      </c>
      <c r="R523" s="8">
        <f>IF(OR($A523="TUA",$A523="TYA"),"",IF(ISNUMBER(_xll.BDP($C523,"DUR_ADJ_OAS_MID")),_xll.BDP($C523,"DUR_ADJ_OAS_MID"),IF(ISNUMBER(_xll.BDP($E523&amp;" ISIN","DUR_ADJ_OAS_MID")),_xll.BDP($E523&amp;" ISIN","DUR_ADJ_OAS_MID")," ")))</f>
        <v/>
      </c>
      <c r="S523" s="7">
        <f>IF(ISNUMBER(N523),Q523*N523,IF(ISNUMBER(R523),J523*R523," "))</f>
        <v/>
      </c>
      <c r="T523" t="inlineStr">
        <is>
          <t>87612GAD3</t>
        </is>
      </c>
      <c r="U523" t="inlineStr">
        <is>
          <t>Bond</t>
        </is>
      </c>
      <c r="AG523" s="6" t="n">
        <v>25.39718086</v>
      </c>
    </row>
    <row r="524">
      <c r="A524" t="inlineStr">
        <is>
          <t>KNRG</t>
        </is>
      </c>
      <c r="B524" t="inlineStr">
        <is>
          <t>TRPCN V0 05/15/67 Corp</t>
        </is>
      </c>
      <c r="C524" t="inlineStr">
        <is>
          <t>TRPCN V0 05/15/67 Corp</t>
        </is>
      </c>
      <c r="D524" t="inlineStr">
        <is>
          <t>B1WSX43</t>
        </is>
      </c>
      <c r="E524" t="inlineStr">
        <is>
          <t>US89352HAC34</t>
        </is>
      </c>
      <c r="F524" t="inlineStr">
        <is>
          <t>89352HAC3</t>
        </is>
      </c>
      <c r="G524" s="1" t="n">
        <v>6040000</v>
      </c>
      <c r="H524" s="1" t="n">
        <v>92.687006</v>
      </c>
      <c r="I524" s="2" t="n">
        <v>5598295.16</v>
      </c>
      <c r="J524" s="3" t="n">
        <v>0.03673829</v>
      </c>
      <c r="K524" s="4" t="n">
        <v>152357606.4729302</v>
      </c>
      <c r="L524" s="5" t="n">
        <v>6000001</v>
      </c>
      <c r="M524" s="6" t="n">
        <v>25.39293018</v>
      </c>
      <c r="N524" s="7">
        <f>IF(ISNUMBER(_xll.BDP($C524, "DELTA_MID")),_xll.BDP($C524, "DELTA_MID")," ")</f>
        <v/>
      </c>
      <c r="O524" s="7">
        <f>IF(ISNUMBER(N524),_xll.BDP($C524, "OPT_UNDL_TICKER"),"")</f>
        <v/>
      </c>
      <c r="P524" s="8">
        <f>IF(ISNUMBER(N524),_xll.BDP($C524, "OPT_UNDL_PX")," ")</f>
        <v/>
      </c>
      <c r="Q524" s="7">
        <f>IF(ISNUMBER(N524),+G524*_xll.BDP($C524, "PX_POS_MULT_FACTOR")*P524/K524," ")</f>
        <v/>
      </c>
      <c r="R524" s="8">
        <f>IF(OR($A524="TUA",$A524="TYA"),"",IF(ISNUMBER(_xll.BDP($C524,"DUR_ADJ_OAS_MID")),_xll.BDP($C524,"DUR_ADJ_OAS_MID"),IF(ISNUMBER(_xll.BDP($E524&amp;" ISIN","DUR_ADJ_OAS_MID")),_xll.BDP($E524&amp;" ISIN","DUR_ADJ_OAS_MID")," ")))</f>
        <v/>
      </c>
      <c r="S524" s="7">
        <f>IF(ISNUMBER(N524),Q524*N524,IF(ISNUMBER(R524),J524*R524," "))</f>
        <v/>
      </c>
      <c r="T524" t="inlineStr">
        <is>
          <t>89352HAC3</t>
        </is>
      </c>
      <c r="U524" t="inlineStr">
        <is>
          <t>Bond</t>
        </is>
      </c>
      <c r="AG524" s="6" t="n">
        <v>25.39718086</v>
      </c>
    </row>
    <row r="525">
      <c r="A525" t="inlineStr">
        <is>
          <t>KNRG</t>
        </is>
      </c>
      <c r="B525" t="inlineStr">
        <is>
          <t>VENLNG 8.375 06/01/31 144A Corp</t>
        </is>
      </c>
      <c r="C525" t="inlineStr">
        <is>
          <t>VENLNG 8.375 06/01/31 144A Corp</t>
        </is>
      </c>
      <c r="D525" t="inlineStr">
        <is>
          <t>BRK4301</t>
        </is>
      </c>
      <c r="E525" t="inlineStr">
        <is>
          <t>US92332YAB74</t>
        </is>
      </c>
      <c r="F525" t="inlineStr">
        <is>
          <t>92332YAB7</t>
        </is>
      </c>
      <c r="G525" s="1" t="n">
        <v>850000</v>
      </c>
      <c r="H525" s="1" t="n">
        <v>103.0555</v>
      </c>
      <c r="I525" s="2" t="n">
        <v>875971.75</v>
      </c>
      <c r="J525" s="3" t="n">
        <v>0.00574848</v>
      </c>
      <c r="K525" s="4" t="n">
        <v>152357606.4729302</v>
      </c>
      <c r="L525" s="5" t="n">
        <v>6000001</v>
      </c>
      <c r="M525" s="6" t="n">
        <v>25.39293018</v>
      </c>
      <c r="N525" s="7">
        <f>IF(ISNUMBER(_xll.BDP($C525, "DELTA_MID")),_xll.BDP($C525, "DELTA_MID")," ")</f>
        <v/>
      </c>
      <c r="O525" s="7">
        <f>IF(ISNUMBER(N525),_xll.BDP($C525, "OPT_UNDL_TICKER"),"")</f>
        <v/>
      </c>
      <c r="P525" s="8">
        <f>IF(ISNUMBER(N525),_xll.BDP($C525, "OPT_UNDL_PX")," ")</f>
        <v/>
      </c>
      <c r="Q525" s="7">
        <f>IF(ISNUMBER(N525),+G525*_xll.BDP($C525, "PX_POS_MULT_FACTOR")*P525/K525," ")</f>
        <v/>
      </c>
      <c r="R525" s="8">
        <f>IF(OR($A525="TUA",$A525="TYA"),"",IF(ISNUMBER(_xll.BDP($C525,"DUR_ADJ_OAS_MID")),_xll.BDP($C525,"DUR_ADJ_OAS_MID"),IF(ISNUMBER(_xll.BDP($E525&amp;" ISIN","DUR_ADJ_OAS_MID")),_xll.BDP($E525&amp;" ISIN","DUR_ADJ_OAS_MID")," ")))</f>
        <v/>
      </c>
      <c r="S525" s="7">
        <f>IF(ISNUMBER(N525),Q525*N525,IF(ISNUMBER(R525),J525*R525," "))</f>
        <v/>
      </c>
      <c r="T525" t="inlineStr">
        <is>
          <t>92332YAB7</t>
        </is>
      </c>
      <c r="U525" t="inlineStr">
        <is>
          <t>Bond</t>
        </is>
      </c>
      <c r="AG525" s="6" t="n">
        <v>25.39718086</v>
      </c>
    </row>
    <row r="526">
      <c r="A526" t="inlineStr">
        <is>
          <t>KNRG</t>
        </is>
      </c>
      <c r="B526" t="inlineStr">
        <is>
          <t>VENLNG V9 PERP 144a Corp</t>
        </is>
      </c>
      <c r="C526" t="inlineStr">
        <is>
          <t>VENLNG V9 PERP 144a Corp</t>
        </is>
      </c>
      <c r="D526" t="inlineStr">
        <is>
          <t>BRSF3L7</t>
        </is>
      </c>
      <c r="E526" t="inlineStr">
        <is>
          <t>US92332YAF88</t>
        </is>
      </c>
      <c r="F526" t="inlineStr">
        <is>
          <t>92332YAF8</t>
        </is>
      </c>
      <c r="G526" s="1" t="n">
        <v>3350000</v>
      </c>
      <c r="H526" s="1" t="n">
        <v>101.447208</v>
      </c>
      <c r="I526" s="2" t="n">
        <v>3398481.47</v>
      </c>
      <c r="J526" s="3" t="n">
        <v>0.02230222</v>
      </c>
      <c r="K526" s="4" t="n">
        <v>152357606.4729302</v>
      </c>
      <c r="L526" s="5" t="n">
        <v>6000001</v>
      </c>
      <c r="M526" s="6" t="n">
        <v>25.39293018</v>
      </c>
      <c r="N526" s="7">
        <f>IF(ISNUMBER(_xll.BDP($C526, "DELTA_MID")),_xll.BDP($C526, "DELTA_MID")," ")</f>
        <v/>
      </c>
      <c r="O526" s="7">
        <f>IF(ISNUMBER(N526),_xll.BDP($C526, "OPT_UNDL_TICKER"),"")</f>
        <v/>
      </c>
      <c r="P526" s="8">
        <f>IF(ISNUMBER(N526),_xll.BDP($C526, "OPT_UNDL_PX")," ")</f>
        <v/>
      </c>
      <c r="Q526" s="7">
        <f>IF(ISNUMBER(N526),+G526*_xll.BDP($C526, "PX_POS_MULT_FACTOR")*P526/K526," ")</f>
        <v/>
      </c>
      <c r="R526" s="8">
        <f>IF(OR($A526="TUA",$A526="TYA"),"",IF(ISNUMBER(_xll.BDP($C526,"DUR_ADJ_OAS_MID")),_xll.BDP($C526,"DUR_ADJ_OAS_MID"),IF(ISNUMBER(_xll.BDP($E526&amp;" ISIN","DUR_ADJ_OAS_MID")),_xll.BDP($E526&amp;" ISIN","DUR_ADJ_OAS_MID")," ")))</f>
        <v/>
      </c>
      <c r="S526" s="7">
        <f>IF(ISNUMBER(N526),Q526*N526,IF(ISNUMBER(R526),J526*R526," "))</f>
        <v/>
      </c>
      <c r="T526" t="inlineStr">
        <is>
          <t>92332YAF8</t>
        </is>
      </c>
      <c r="U526" t="inlineStr">
        <is>
          <t>Bond</t>
        </is>
      </c>
      <c r="AG526" s="6" t="n">
        <v>25.39718086</v>
      </c>
    </row>
    <row r="527">
      <c r="A527" t="inlineStr">
        <is>
          <t>KNRG</t>
        </is>
      </c>
      <c r="B527" t="inlineStr">
        <is>
          <t>VST V8.875 PERP C Corp</t>
        </is>
      </c>
      <c r="C527" t="inlineStr">
        <is>
          <t>VST V8.875 PERP C Corp</t>
        </is>
      </c>
      <c r="D527" t="inlineStr">
        <is>
          <t>BQ69BD2</t>
        </is>
      </c>
      <c r="E527" t="inlineStr">
        <is>
          <t>US92840MAD48</t>
        </is>
      </c>
      <c r="F527" t="inlineStr">
        <is>
          <t>92840MAD4</t>
        </is>
      </c>
      <c r="G527" s="1" t="n">
        <v>2437000</v>
      </c>
      <c r="H527" s="1" t="n">
        <v>105.9824</v>
      </c>
      <c r="I527" s="2" t="n">
        <v>2582791.09</v>
      </c>
      <c r="J527" s="3" t="n">
        <v>0.01694933</v>
      </c>
      <c r="K527" s="4" t="n">
        <v>152357606.4729302</v>
      </c>
      <c r="L527" s="5" t="n">
        <v>6000001</v>
      </c>
      <c r="M527" s="6" t="n">
        <v>25.39293018</v>
      </c>
      <c r="N527" s="7">
        <f>IF(ISNUMBER(_xll.BDP($C527, "DELTA_MID")),_xll.BDP($C527, "DELTA_MID")," ")</f>
        <v/>
      </c>
      <c r="O527" s="7">
        <f>IF(ISNUMBER(N527),_xll.BDP($C527, "OPT_UNDL_TICKER"),"")</f>
        <v/>
      </c>
      <c r="P527" s="8">
        <f>IF(ISNUMBER(N527),_xll.BDP($C527, "OPT_UNDL_PX")," ")</f>
        <v/>
      </c>
      <c r="Q527" s="7">
        <f>IF(ISNUMBER(N527),+G527*_xll.BDP($C527, "PX_POS_MULT_FACTOR")*P527/K527," ")</f>
        <v/>
      </c>
      <c r="R527" s="8">
        <f>IF(OR($A527="TUA",$A527="TYA"),"",IF(ISNUMBER(_xll.BDP($C527,"DUR_ADJ_OAS_MID")),_xll.BDP($C527,"DUR_ADJ_OAS_MID"),IF(ISNUMBER(_xll.BDP($E527&amp;" ISIN","DUR_ADJ_OAS_MID")),_xll.BDP($E527&amp;" ISIN","DUR_ADJ_OAS_MID")," ")))</f>
        <v/>
      </c>
      <c r="S527" s="7">
        <f>IF(ISNUMBER(N527),Q527*N527,IF(ISNUMBER(R527),J527*R527," "))</f>
        <v/>
      </c>
      <c r="T527" t="inlineStr">
        <is>
          <t>92840MAD4</t>
        </is>
      </c>
      <c r="U527" t="inlineStr">
        <is>
          <t>Bond</t>
        </is>
      </c>
      <c r="AG527" s="6" t="n">
        <v>25.39718086</v>
      </c>
    </row>
    <row r="528">
      <c r="A528" t="inlineStr">
        <is>
          <t>KNRG</t>
        </is>
      </c>
      <c r="B528" t="inlineStr">
        <is>
          <t>WES 7.25 04/01/30 144A Corp</t>
        </is>
      </c>
      <c r="C528" t="inlineStr">
        <is>
          <t>WES 7.25 04/01/30 144A Corp</t>
        </is>
      </c>
      <c r="D528" t="inlineStr">
        <is>
          <t>BMHKPL2</t>
        </is>
      </c>
      <c r="E528" t="inlineStr">
        <is>
          <t>US04041NAA00</t>
        </is>
      </c>
      <c r="F528" t="inlineStr">
        <is>
          <t>04041NAA0</t>
        </is>
      </c>
      <c r="G528" s="1" t="n">
        <v>1200000</v>
      </c>
      <c r="H528" s="1" t="n">
        <v>103.5603</v>
      </c>
      <c r="I528" s="2" t="n">
        <v>1242723.6</v>
      </c>
      <c r="J528" s="3" t="n">
        <v>0.008155259999999999</v>
      </c>
      <c r="K528" s="4" t="n">
        <v>152357606.4729302</v>
      </c>
      <c r="L528" s="5" t="n">
        <v>6000001</v>
      </c>
      <c r="M528" s="6" t="n">
        <v>25.39293018</v>
      </c>
      <c r="N528" s="7">
        <f>IF(ISNUMBER(_xll.BDP($C528, "DELTA_MID")),_xll.BDP($C528, "DELTA_MID")," ")</f>
        <v/>
      </c>
      <c r="O528" s="7">
        <f>IF(ISNUMBER(N528),_xll.BDP($C528, "OPT_UNDL_TICKER"),"")</f>
        <v/>
      </c>
      <c r="P528" s="8">
        <f>IF(ISNUMBER(N528),_xll.BDP($C528, "OPT_UNDL_PX")," ")</f>
        <v/>
      </c>
      <c r="Q528" s="7">
        <f>IF(ISNUMBER(N528),+G528*_xll.BDP($C528, "PX_POS_MULT_FACTOR")*P528/K528," ")</f>
        <v/>
      </c>
      <c r="R528" s="8">
        <f>IF(OR($A528="TUA",$A528="TYA"),"",IF(ISNUMBER(_xll.BDP($C528,"DUR_ADJ_OAS_MID")),_xll.BDP($C528,"DUR_ADJ_OAS_MID"),IF(ISNUMBER(_xll.BDP($E528&amp;" ISIN","DUR_ADJ_OAS_MID")),_xll.BDP($E528&amp;" ISIN","DUR_ADJ_OAS_MID")," ")))</f>
        <v/>
      </c>
      <c r="S528" s="7">
        <f>IF(ISNUMBER(N528),Q528*N528,IF(ISNUMBER(R528),J528*R528," "))</f>
        <v/>
      </c>
      <c r="T528" t="inlineStr">
        <is>
          <t>04041NAA0</t>
        </is>
      </c>
      <c r="U528" t="inlineStr">
        <is>
          <t>Bond</t>
        </is>
      </c>
      <c r="AG528" s="6" t="n">
        <v>25.39718086</v>
      </c>
    </row>
    <row r="529">
      <c r="A529" t="inlineStr">
        <is>
          <t>KNRG</t>
        </is>
      </c>
      <c r="B529" t="inlineStr">
        <is>
          <t>WMB 6.3 04/15/40 Corp</t>
        </is>
      </c>
      <c r="C529" t="inlineStr">
        <is>
          <t>WMB 6.3 04/15/40 Corp</t>
        </is>
      </c>
      <c r="D529" t="inlineStr">
        <is>
          <t>B3RZKK8</t>
        </is>
      </c>
      <c r="E529" t="inlineStr">
        <is>
          <t>US96950FAF18</t>
        </is>
      </c>
      <c r="F529" t="inlineStr">
        <is>
          <t>96950FAF1</t>
        </is>
      </c>
      <c r="G529" s="1" t="n">
        <v>2300000</v>
      </c>
      <c r="H529" s="1" t="n">
        <v>100.646946</v>
      </c>
      <c r="I529" s="2" t="n">
        <v>2314879.76</v>
      </c>
      <c r="J529" s="3" t="n">
        <v>0.01519118</v>
      </c>
      <c r="K529" s="4" t="n">
        <v>152357606.4729302</v>
      </c>
      <c r="L529" s="5" t="n">
        <v>6000001</v>
      </c>
      <c r="M529" s="6" t="n">
        <v>25.39293018</v>
      </c>
      <c r="N529" s="7">
        <f>IF(ISNUMBER(_xll.BDP($C529, "DELTA_MID")),_xll.BDP($C529, "DELTA_MID")," ")</f>
        <v/>
      </c>
      <c r="O529" s="7">
        <f>IF(ISNUMBER(N529),_xll.BDP($C529, "OPT_UNDL_TICKER"),"")</f>
        <v/>
      </c>
      <c r="P529" s="8">
        <f>IF(ISNUMBER(N529),_xll.BDP($C529, "OPT_UNDL_PX")," ")</f>
        <v/>
      </c>
      <c r="Q529" s="7">
        <f>IF(ISNUMBER(N529),+G529*_xll.BDP($C529, "PX_POS_MULT_FACTOR")*P529/K529," ")</f>
        <v/>
      </c>
      <c r="R529" s="8">
        <f>IF(OR($A529="TUA",$A529="TYA"),"",IF(ISNUMBER(_xll.BDP($C529,"DUR_ADJ_OAS_MID")),_xll.BDP($C529,"DUR_ADJ_OAS_MID"),IF(ISNUMBER(_xll.BDP($E529&amp;" ISIN","DUR_ADJ_OAS_MID")),_xll.BDP($E529&amp;" ISIN","DUR_ADJ_OAS_MID")," ")))</f>
        <v/>
      </c>
      <c r="S529" s="7">
        <f>IF(ISNUMBER(N529),Q529*N529,IF(ISNUMBER(R529),J529*R529," "))</f>
        <v/>
      </c>
      <c r="T529" t="inlineStr">
        <is>
          <t>96950FAF1</t>
        </is>
      </c>
      <c r="U529" t="inlineStr">
        <is>
          <t>Bond</t>
        </is>
      </c>
      <c r="AG529" s="6" t="n">
        <v>25.39718086</v>
      </c>
    </row>
    <row r="530">
      <c r="A530" t="inlineStr">
        <is>
          <t>KNRG</t>
        </is>
      </c>
      <c r="B530" t="inlineStr">
        <is>
          <t>WMB 8.75 03/15/32 Corp</t>
        </is>
      </c>
      <c r="C530" t="inlineStr">
        <is>
          <t>WMB 8.75 03/15/32 Corp</t>
        </is>
      </c>
      <c r="D530" t="inlineStr">
        <is>
          <t>2744146</t>
        </is>
      </c>
      <c r="E530" t="inlineStr">
        <is>
          <t>US969457BM15</t>
        </is>
      </c>
      <c r="F530" t="inlineStr">
        <is>
          <t>969457BM1</t>
        </is>
      </c>
      <c r="G530" s="1" t="n">
        <v>2660000</v>
      </c>
      <c r="H530" s="1" t="n">
        <v>113.823942</v>
      </c>
      <c r="I530" s="2" t="n">
        <v>3027716.86</v>
      </c>
      <c r="J530" s="3" t="n">
        <v>0.01986911</v>
      </c>
      <c r="K530" s="4" t="n">
        <v>152357606.4729302</v>
      </c>
      <c r="L530" s="5" t="n">
        <v>6000001</v>
      </c>
      <c r="M530" s="6" t="n">
        <v>25.39293018</v>
      </c>
      <c r="N530" s="7">
        <f>IF(ISNUMBER(_xll.BDP($C530, "DELTA_MID")),_xll.BDP($C530, "DELTA_MID")," ")</f>
        <v/>
      </c>
      <c r="O530" s="7">
        <f>IF(ISNUMBER(N530),_xll.BDP($C530, "OPT_UNDL_TICKER"),"")</f>
        <v/>
      </c>
      <c r="P530" s="8">
        <f>IF(ISNUMBER(N530),_xll.BDP($C530, "OPT_UNDL_PX")," ")</f>
        <v/>
      </c>
      <c r="Q530" s="7">
        <f>IF(ISNUMBER(N530),+G530*_xll.BDP($C530, "PX_POS_MULT_FACTOR")*P530/K530," ")</f>
        <v/>
      </c>
      <c r="R530" s="8">
        <f>IF(OR($A530="TUA",$A530="TYA"),"",IF(ISNUMBER(_xll.BDP($C530,"DUR_ADJ_OAS_MID")),_xll.BDP($C530,"DUR_ADJ_OAS_MID"),IF(ISNUMBER(_xll.BDP($E530&amp;" ISIN","DUR_ADJ_OAS_MID")),_xll.BDP($E530&amp;" ISIN","DUR_ADJ_OAS_MID")," ")))</f>
        <v/>
      </c>
      <c r="S530" s="7">
        <f>IF(ISNUMBER(N530),Q530*N530,IF(ISNUMBER(R530),J530*R530," "))</f>
        <v/>
      </c>
      <c r="T530" t="inlineStr">
        <is>
          <t>969457BM1</t>
        </is>
      </c>
      <c r="U530" t="inlineStr">
        <is>
          <t>Bond</t>
        </is>
      </c>
      <c r="AG530" s="6" t="n">
        <v>25.39718086</v>
      </c>
    </row>
    <row r="531">
      <c r="A531" t="inlineStr">
        <is>
          <t>KNRG</t>
        </is>
      </c>
      <c r="B531" t="inlineStr">
        <is>
          <t>FREEPORT LNG Invts LLLP 02/11/33 Term Loan</t>
        </is>
      </c>
      <c r="C531" t="inlineStr">
        <is>
          <t>FLIQII</t>
        </is>
      </c>
      <c r="D531" t="inlineStr">
        <is>
          <t>9ABX2XV</t>
        </is>
      </c>
      <c r="E531" t="inlineStr">
        <is>
          <t>US35670CAH16</t>
        </is>
      </c>
      <c r="F531" t="inlineStr">
        <is>
          <t>BL5845252</t>
        </is>
      </c>
      <c r="G531" s="1" t="n">
        <v>8191984.53</v>
      </c>
      <c r="H531" s="1" t="n">
        <v>100.8749</v>
      </c>
      <c r="I531" s="2" t="n">
        <v>8263664.39</v>
      </c>
      <c r="J531" s="3" t="n">
        <v>0.05422953</v>
      </c>
      <c r="K531" s="4" t="n">
        <v>152357606.4729302</v>
      </c>
      <c r="L531" s="5" t="n">
        <v>6000001</v>
      </c>
      <c r="M531" s="6" t="n">
        <v>25.39293018</v>
      </c>
      <c r="N531" s="7">
        <f>IF(ISNUMBER(_xll.BDP($C531, "DELTA_MID")),_xll.BDP($C531, "DELTA_MID")," ")</f>
        <v/>
      </c>
      <c r="O531" s="7">
        <f>IF(ISNUMBER(N531),_xll.BDP($C531, "OPT_UNDL_TICKER"),"")</f>
        <v/>
      </c>
      <c r="P531" s="8">
        <f>IF(ISNUMBER(N531),_xll.BDP($C531, "OPT_UNDL_PX")," ")</f>
        <v/>
      </c>
      <c r="Q531" s="7">
        <f>IF(ISNUMBER(N531),+G531*_xll.BDP($C531, "PX_POS_MULT_FACTOR")*P531/K531," ")</f>
        <v/>
      </c>
      <c r="R531" s="8">
        <f>IF(OR($A531="TUA",$A531="TYA"),"",IF(ISNUMBER(_xll.BDP($C531,"DUR_ADJ_OAS_MID")),_xll.BDP($C531,"DUR_ADJ_OAS_MID"),IF(ISNUMBER(_xll.BDP($E531&amp;" ISIN","DUR_ADJ_OAS_MID")),_xll.BDP($E531&amp;" ISIN","DUR_ADJ_OAS_MID")," ")))</f>
        <v/>
      </c>
      <c r="S531" s="7">
        <f>IF(ISNUMBER(N531),Q531*N531,IF(ISNUMBER(R531),J531*R531," "))</f>
        <v/>
      </c>
      <c r="T531" t="inlineStr">
        <is>
          <t>BL5845252</t>
        </is>
      </c>
      <c r="U531" t="inlineStr">
        <is>
          <t>Term Loan</t>
        </is>
      </c>
      <c r="AG531" s="6" t="n">
        <v>25.39718086</v>
      </c>
    </row>
    <row r="532">
      <c r="A532" t="inlineStr">
        <is>
          <t>KNRG</t>
        </is>
      </c>
      <c r="B532" t="inlineStr">
        <is>
          <t>FREEPORT LNG INVTS LLLP 02/11/33 TERM LOAN</t>
        </is>
      </c>
      <c r="C532" t="inlineStr">
        <is>
          <t>FLIQII</t>
        </is>
      </c>
      <c r="D532" t="inlineStr">
        <is>
          <t>9ABX2XV</t>
        </is>
      </c>
      <c r="E532" t="inlineStr">
        <is>
          <t>US35670CAH16</t>
        </is>
      </c>
      <c r="F532" t="inlineStr">
        <is>
          <t>BL5845252</t>
        </is>
      </c>
      <c r="G532" s="1" t="n">
        <v>1994990.32</v>
      </c>
      <c r="H532" s="1" t="n">
        <v>100.875</v>
      </c>
      <c r="I532" s="2" t="n">
        <v>2012446.49</v>
      </c>
      <c r="J532" s="3" t="n">
        <v>0.01320649</v>
      </c>
      <c r="K532" s="4" t="n">
        <v>152357606.4729302</v>
      </c>
      <c r="L532" s="5" t="n">
        <v>6000001</v>
      </c>
      <c r="M532" s="6" t="n">
        <v>25.39293018</v>
      </c>
      <c r="N532" s="7">
        <f>IF(ISNUMBER(_xll.BDP($C532, "DELTA_MID")),_xll.BDP($C532, "DELTA_MID")," ")</f>
        <v/>
      </c>
      <c r="O532" s="7">
        <f>IF(ISNUMBER(N532),_xll.BDP($C532, "OPT_UNDL_TICKER"),"")</f>
        <v/>
      </c>
      <c r="P532" s="8">
        <f>IF(ISNUMBER(N532),_xll.BDP($C532, "OPT_UNDL_PX")," ")</f>
        <v/>
      </c>
      <c r="Q532" s="7">
        <f>IF(ISNUMBER(N532),+G532*_xll.BDP($C532, "PX_POS_MULT_FACTOR")*P532/K532," ")</f>
        <v/>
      </c>
      <c r="R532" s="8">
        <f>IF(OR($A532="TUA",$A532="TYA"),"",IF(ISNUMBER(_xll.BDP($C532,"DUR_ADJ_OAS_MID")),_xll.BDP($C532,"DUR_ADJ_OAS_MID"),IF(ISNUMBER(_xll.BDP($E532&amp;" ISIN","DUR_ADJ_OAS_MID")),_xll.BDP($E532&amp;" ISIN","DUR_ADJ_OAS_MID")," ")))</f>
        <v/>
      </c>
      <c r="S532" s="7">
        <f>IF(ISNUMBER(N532),Q532*N532,IF(ISNUMBER(R532),J532*R532," "))</f>
        <v/>
      </c>
      <c r="T532" t="inlineStr">
        <is>
          <t>BL5845252 00200</t>
        </is>
      </c>
      <c r="U532" t="inlineStr">
        <is>
          <t>Term Loan</t>
        </is>
      </c>
      <c r="AG532" s="6" t="n">
        <v>25.39718086</v>
      </c>
    </row>
    <row r="533">
      <c r="A533" t="inlineStr">
        <is>
          <t>KNRG</t>
        </is>
      </c>
      <c r="B533" t="inlineStr">
        <is>
          <t>FR BR HOL 10/09/30 TERM LOAN</t>
        </is>
      </c>
      <c r="C533" t="inlineStr">
        <is>
          <t>FRBRHO</t>
        </is>
      </c>
      <c r="D533" t="inlineStr">
        <is>
          <t>9AAQVB6</t>
        </is>
      </c>
      <c r="E533" t="inlineStr">
        <is>
          <t>USMM006I7GB8</t>
        </is>
      </c>
      <c r="F533" t="inlineStr">
        <is>
          <t>BL5247236</t>
        </is>
      </c>
      <c r="G533" s="1" t="n">
        <v>872428.59</v>
      </c>
      <c r="H533" s="1" t="n">
        <v>100.375</v>
      </c>
      <c r="I533" s="2" t="n">
        <v>875700.2</v>
      </c>
      <c r="J533" s="3" t="n">
        <v>0.0057467</v>
      </c>
      <c r="K533" s="4" t="n">
        <v>152357606.4729302</v>
      </c>
      <c r="L533" s="5" t="n">
        <v>6000001</v>
      </c>
      <c r="M533" s="6" t="n">
        <v>25.39293018</v>
      </c>
      <c r="N533" s="7">
        <f>IF(ISNUMBER(_xll.BDP($C533, "DELTA_MID")),_xll.BDP($C533, "DELTA_MID")," ")</f>
        <v/>
      </c>
      <c r="O533" s="7">
        <f>IF(ISNUMBER(N533),_xll.BDP($C533, "OPT_UNDL_TICKER"),"")</f>
        <v/>
      </c>
      <c r="P533" s="8">
        <f>IF(ISNUMBER(N533),_xll.BDP($C533, "OPT_UNDL_PX")," ")</f>
        <v/>
      </c>
      <c r="Q533" s="7">
        <f>IF(ISNUMBER(N533),+G533*_xll.BDP($C533, "PX_POS_MULT_FACTOR")*P533/K533," ")</f>
        <v/>
      </c>
      <c r="R533" s="8">
        <f>IF(OR($A533="TUA",$A533="TYA"),"",IF(ISNUMBER(_xll.BDP($C533,"DUR_ADJ_OAS_MID")),_xll.BDP($C533,"DUR_ADJ_OAS_MID"),IF(ISNUMBER(_xll.BDP($E533&amp;" ISIN","DUR_ADJ_OAS_MID")),_xll.BDP($E533&amp;" ISIN","DUR_ADJ_OAS_MID")," ")))</f>
        <v/>
      </c>
      <c r="S533" s="7">
        <f>IF(ISNUMBER(N533),Q533*N533,IF(ISNUMBER(R533),J533*R533," "))</f>
        <v/>
      </c>
      <c r="T533" t="inlineStr">
        <is>
          <t>BL5247236 00200</t>
        </is>
      </c>
      <c r="U533" t="inlineStr">
        <is>
          <t>Term Loan</t>
        </is>
      </c>
      <c r="AG533" s="6" t="n">
        <v>25.39718086</v>
      </c>
    </row>
    <row r="534">
      <c r="A534" t="inlineStr">
        <is>
          <t>KNRG</t>
        </is>
      </c>
      <c r="B534" t="inlineStr">
        <is>
          <t>Cash</t>
        </is>
      </c>
      <c r="C534" t="inlineStr">
        <is>
          <t>Cash</t>
        </is>
      </c>
      <c r="G534" s="1" t="n">
        <v>3035402.47293019</v>
      </c>
      <c r="H534" s="1" t="n">
        <v>1</v>
      </c>
      <c r="I534" s="2" t="n">
        <v>3035402.47293019</v>
      </c>
      <c r="J534" s="3" t="n">
        <v>0.01991955</v>
      </c>
      <c r="K534" s="4" t="n">
        <v>152357606.4729302</v>
      </c>
      <c r="L534" s="5" t="n">
        <v>6000001</v>
      </c>
      <c r="M534" s="6" t="n">
        <v>25.39293018</v>
      </c>
      <c r="N534" s="7">
        <f>IF(ISNUMBER(_xll.BDP($C534, "DELTA_MID")),_xll.BDP($C534, "DELTA_MID")," ")</f>
        <v/>
      </c>
      <c r="O534" s="7">
        <f>IF(ISNUMBER(N534),_xll.BDP($C534, "OPT_UNDL_TICKER"),"")</f>
        <v/>
      </c>
      <c r="P534" s="8">
        <f>IF(ISNUMBER(N534),_xll.BDP($C534, "OPT_UNDL_PX")," ")</f>
        <v/>
      </c>
      <c r="Q534" s="7">
        <f>IF(ISNUMBER(N534),+G534*_xll.BDP($C534, "PX_POS_MULT_FACTOR")*P534/K534," ")</f>
        <v/>
      </c>
      <c r="R534" s="8">
        <f>IF(OR($A534="TUA",$A534="TYA"),"",IF(ISNUMBER(_xll.BDP($C534,"DUR_ADJ_OAS_MID")),_xll.BDP($C534,"DUR_ADJ_OAS_MID"),IF(ISNUMBER(_xll.BDP($E534&amp;" ISIN","DUR_ADJ_OAS_MID")),_xll.BDP($E534&amp;" ISIN","DUR_ADJ_OAS_MID")," ")))</f>
        <v/>
      </c>
      <c r="S534" s="7">
        <f>IF(ISNUMBER(N534),Q534*N534,IF(ISNUMBER(R534),J534*R534," "))</f>
        <v/>
      </c>
      <c r="T534" t="inlineStr">
        <is>
          <t>Cash</t>
        </is>
      </c>
      <c r="U534" t="inlineStr">
        <is>
          <t>Cash</t>
        </is>
      </c>
      <c r="AG534" s="6" t="n">
        <v>25.39718086</v>
      </c>
    </row>
    <row r="535">
      <c r="N535" s="7">
        <f>IF(ISNUMBER(_xll.BDP($C535, "DELTA_MID")),_xll.BDP($C535, "DELTA_MID")," ")</f>
        <v/>
      </c>
      <c r="O535" s="7">
        <f>IF(ISNUMBER(N535),_xll.BDP($C535, "OPT_UNDL_TICKER"),"")</f>
        <v/>
      </c>
      <c r="P535" s="8">
        <f>IF(ISNUMBER(N535),_xll.BDP($C535, "OPT_UNDL_PX")," ")</f>
        <v/>
      </c>
      <c r="Q535" s="7">
        <f>IF(ISNUMBER(N535),+G535*_xll.BDP($C535, "PX_POS_MULT_FACTOR")*P535/K535," ")</f>
        <v/>
      </c>
      <c r="R535" s="8">
        <f>IF(OR($A535="TUA",$A535="TYA"),"",IF(ISNUMBER(_xll.BDP($C535,"DUR_ADJ_OAS_MID")),_xll.BDP($C535,"DUR_ADJ_OAS_MID"),IF(ISNUMBER(_xll.BDP($E535&amp;" ISIN","DUR_ADJ_OAS_MID")),_xll.BDP($E535&amp;" ISIN","DUR_ADJ_OAS_MID")," ")))</f>
        <v/>
      </c>
      <c r="S535" s="7">
        <f>IF(ISNUMBER(N535),Q535*N535,IF(ISNUMBER(R535),J535*R535," "))</f>
        <v/>
      </c>
    </row>
    <row r="536">
      <c r="A536" t="inlineStr">
        <is>
          <t>LITL</t>
        </is>
      </c>
      <c r="B536" t="inlineStr">
        <is>
          <t>ASBURY AUTOMOTIVE GROUP IN USD 0.01</t>
        </is>
      </c>
      <c r="C536" t="inlineStr">
        <is>
          <t>ABG</t>
        </is>
      </c>
      <c r="D536" t="inlineStr">
        <is>
          <t>2855855</t>
        </is>
      </c>
      <c r="E536" t="inlineStr">
        <is>
          <t>US0434361046</t>
        </is>
      </c>
      <c r="F536" t="inlineStr">
        <is>
          <t>043436104</t>
        </is>
      </c>
      <c r="G536" s="1" t="n">
        <v>187</v>
      </c>
      <c r="H536" s="1" t="n">
        <v>181.52</v>
      </c>
      <c r="I536" s="2" t="n">
        <v>33944.24</v>
      </c>
      <c r="J536" s="3" t="n">
        <v>0.00508335</v>
      </c>
      <c r="K536" s="4" t="n">
        <v>6677958.59962605</v>
      </c>
      <c r="L536" s="5" t="n">
        <v>200001</v>
      </c>
      <c r="M536" s="6" t="n">
        <v>33.38962605</v>
      </c>
      <c r="N536" s="7">
        <f>IF(ISNUMBER(_xll.BDP($C536, "DELTA_MID")),_xll.BDP($C536, "DELTA_MID")," ")</f>
        <v/>
      </c>
      <c r="O536" s="7">
        <f>IF(ISNUMBER(N536),_xll.BDP($C536, "OPT_UNDL_TICKER"),"")</f>
        <v/>
      </c>
      <c r="P536" s="8">
        <f>IF(ISNUMBER(N536),_xll.BDP($C536, "OPT_UNDL_PX")," ")</f>
        <v/>
      </c>
      <c r="Q536" s="7">
        <f>IF(ISNUMBER(N536),+G536*_xll.BDP($C536, "PX_POS_MULT_FACTOR")*P536/K536," ")</f>
        <v/>
      </c>
      <c r="R536" s="8">
        <f>IF(OR($A536="TUA",$A536="TYA"),"",IF(ISNUMBER(_xll.BDP($C536,"DUR_ADJ_OAS_MID")),_xll.BDP($C536,"DUR_ADJ_OAS_MID"),IF(ISNUMBER(_xll.BDP($E536&amp;" ISIN","DUR_ADJ_OAS_MID")),_xll.BDP($E536&amp;" ISIN","DUR_ADJ_OAS_MID")," ")))</f>
        <v/>
      </c>
      <c r="S536" s="7">
        <f>IF(ISNUMBER(N536),Q536*N536,IF(ISNUMBER(R536),J536*R536," "))</f>
        <v/>
      </c>
      <c r="T536" t="inlineStr">
        <is>
          <t>043436104</t>
        </is>
      </c>
      <c r="U536" t="inlineStr">
        <is>
          <t>Equity</t>
        </is>
      </c>
      <c r="AG536" s="6" t="n">
        <v>33.38752426</v>
      </c>
    </row>
    <row r="537">
      <c r="A537" t="inlineStr">
        <is>
          <t>LITL</t>
        </is>
      </c>
      <c r="B537" t="inlineStr">
        <is>
          <t>ACADIA PHARMACEUTICALS I USD 0.0001</t>
        </is>
      </c>
      <c r="C537" t="inlineStr">
        <is>
          <t>ACAD</t>
        </is>
      </c>
      <c r="D537" t="inlineStr">
        <is>
          <t>2713317</t>
        </is>
      </c>
      <c r="E537" t="inlineStr">
        <is>
          <t>US0042251084</t>
        </is>
      </c>
      <c r="F537" t="inlineStr">
        <is>
          <t>004225108</t>
        </is>
      </c>
      <c r="G537" s="1" t="n">
        <v>1358</v>
      </c>
      <c r="H537" s="1" t="n">
        <v>25.43</v>
      </c>
      <c r="I537" s="2" t="n">
        <v>34533.94</v>
      </c>
      <c r="J537" s="3" t="n">
        <v>0.00517166</v>
      </c>
      <c r="K537" s="4" t="n">
        <v>6677958.59962605</v>
      </c>
      <c r="L537" s="5" t="n">
        <v>200001</v>
      </c>
      <c r="M537" s="6" t="n">
        <v>33.38962605</v>
      </c>
      <c r="N537" s="7">
        <f>IF(ISNUMBER(_xll.BDP($C537, "DELTA_MID")),_xll.BDP($C537, "DELTA_MID")," ")</f>
        <v/>
      </c>
      <c r="O537" s="7">
        <f>IF(ISNUMBER(N537),_xll.BDP($C537, "OPT_UNDL_TICKER"),"")</f>
        <v/>
      </c>
      <c r="P537" s="8">
        <f>IF(ISNUMBER(N537),_xll.BDP($C537, "OPT_UNDL_PX")," ")</f>
        <v/>
      </c>
      <c r="Q537" s="7">
        <f>IF(ISNUMBER(N537),+G537*_xll.BDP($C537, "PX_POS_MULT_FACTOR")*P537/K537," ")</f>
        <v/>
      </c>
      <c r="R537" s="8">
        <f>IF(OR($A537="TUA",$A537="TYA"),"",IF(ISNUMBER(_xll.BDP($C537,"DUR_ADJ_OAS_MID")),_xll.BDP($C537,"DUR_ADJ_OAS_MID"),IF(ISNUMBER(_xll.BDP($E537&amp;" ISIN","DUR_ADJ_OAS_MID")),_xll.BDP($E537&amp;" ISIN","DUR_ADJ_OAS_MID")," ")))</f>
        <v/>
      </c>
      <c r="S537" s="7">
        <f>IF(ISNUMBER(N537),Q537*N537,IF(ISNUMBER(R537),J537*R537," "))</f>
        <v/>
      </c>
      <c r="T537" t="inlineStr">
        <is>
          <t>004225108</t>
        </is>
      </c>
      <c r="U537" t="inlineStr">
        <is>
          <t>Equity</t>
        </is>
      </c>
      <c r="AG537" s="6" t="n">
        <v>33.38752426</v>
      </c>
    </row>
    <row r="538">
      <c r="A538" t="inlineStr">
        <is>
          <t>LITL</t>
        </is>
      </c>
      <c r="B538" t="inlineStr">
        <is>
          <t>AXCELIS TECHNOLOGIES INC USD 0.001</t>
        </is>
      </c>
      <c r="C538" t="inlineStr">
        <is>
          <t>ACLS</t>
        </is>
      </c>
      <c r="D538" t="inlineStr">
        <is>
          <t>BD420Q8</t>
        </is>
      </c>
      <c r="E538" t="inlineStr">
        <is>
          <t>US0545402085</t>
        </is>
      </c>
      <c r="F538" t="inlineStr">
        <is>
          <t>054540208</t>
        </is>
      </c>
      <c r="G538" s="1" t="n">
        <v>342</v>
      </c>
      <c r="H538" s="1" t="n">
        <v>118.43</v>
      </c>
      <c r="I538" s="2" t="n">
        <v>40503.06</v>
      </c>
      <c r="J538" s="3" t="n">
        <v>0.00606557</v>
      </c>
      <c r="K538" s="4" t="n">
        <v>6677958.59962605</v>
      </c>
      <c r="L538" s="5" t="n">
        <v>200001</v>
      </c>
      <c r="M538" s="6" t="n">
        <v>33.38962605</v>
      </c>
      <c r="N538" s="7">
        <f>IF(ISNUMBER(_xll.BDP($C538, "DELTA_MID")),_xll.BDP($C538, "DELTA_MID")," ")</f>
        <v/>
      </c>
      <c r="O538" s="7">
        <f>IF(ISNUMBER(N538),_xll.BDP($C538, "OPT_UNDL_TICKER"),"")</f>
        <v/>
      </c>
      <c r="P538" s="8">
        <f>IF(ISNUMBER(N538),_xll.BDP($C538, "OPT_UNDL_PX")," ")</f>
        <v/>
      </c>
      <c r="Q538" s="7">
        <f>IF(ISNUMBER(N538),+G538*_xll.BDP($C538, "PX_POS_MULT_FACTOR")*P538/K538," ")</f>
        <v/>
      </c>
      <c r="R538" s="8">
        <f>IF(OR($A538="TUA",$A538="TYA"),"",IF(ISNUMBER(_xll.BDP($C538,"DUR_ADJ_OAS_MID")),_xll.BDP($C538,"DUR_ADJ_OAS_MID"),IF(ISNUMBER(_xll.BDP($E538&amp;" ISIN","DUR_ADJ_OAS_MID")),_xll.BDP($E538&amp;" ISIN","DUR_ADJ_OAS_MID")," ")))</f>
        <v/>
      </c>
      <c r="S538" s="7">
        <f>IF(ISNUMBER(N538),Q538*N538,IF(ISNUMBER(R538),J538*R538," "))</f>
        <v/>
      </c>
      <c r="T538" t="inlineStr">
        <is>
          <t>054540208</t>
        </is>
      </c>
      <c r="U538" t="inlineStr">
        <is>
          <t>Equity</t>
        </is>
      </c>
      <c r="AG538" s="6" t="n">
        <v>33.38752426</v>
      </c>
    </row>
    <row r="539">
      <c r="A539" t="inlineStr">
        <is>
          <t>LITL</t>
        </is>
      </c>
      <c r="B539" t="inlineStr">
        <is>
          <t>ADAMAS TRUST INC</t>
        </is>
      </c>
      <c r="C539" t="inlineStr">
        <is>
          <t>ADAM</t>
        </is>
      </c>
      <c r="D539" t="inlineStr">
        <is>
          <t>BR4NQJ4</t>
        </is>
      </c>
      <c r="E539" t="inlineStr">
        <is>
          <t>US6496048405</t>
        </is>
      </c>
      <c r="F539" t="inlineStr">
        <is>
          <t>649604840</t>
        </is>
      </c>
      <c r="G539" s="1" t="n">
        <v>4034</v>
      </c>
      <c r="H539" s="1" t="n">
        <v>8.43</v>
      </c>
      <c r="I539" s="2" t="n">
        <v>34006.62</v>
      </c>
      <c r="J539" s="3" t="n">
        <v>0.00509269</v>
      </c>
      <c r="K539" s="4" t="n">
        <v>6677958.59962605</v>
      </c>
      <c r="L539" s="5" t="n">
        <v>200001</v>
      </c>
      <c r="M539" s="6" t="n">
        <v>33.38962605</v>
      </c>
      <c r="N539" s="7">
        <f>IF(ISNUMBER(_xll.BDP($C539, "DELTA_MID")),_xll.BDP($C539, "DELTA_MID")," ")</f>
        <v/>
      </c>
      <c r="O539" s="7">
        <f>IF(ISNUMBER(N539),_xll.BDP($C539, "OPT_UNDL_TICKER"),"")</f>
        <v/>
      </c>
      <c r="P539" s="8">
        <f>IF(ISNUMBER(N539),_xll.BDP($C539, "OPT_UNDL_PX")," ")</f>
        <v/>
      </c>
      <c r="Q539" s="7">
        <f>IF(ISNUMBER(N539),+G539*_xll.BDP($C539, "PX_POS_MULT_FACTOR")*P539/K539," ")</f>
        <v/>
      </c>
      <c r="R539" s="8">
        <f>IF(OR($A539="TUA",$A539="TYA"),"",IF(ISNUMBER(_xll.BDP($C539,"DUR_ADJ_OAS_MID")),_xll.BDP($C539,"DUR_ADJ_OAS_MID"),IF(ISNUMBER(_xll.BDP($E539&amp;" ISIN","DUR_ADJ_OAS_MID")),_xll.BDP($E539&amp;" ISIN","DUR_ADJ_OAS_MID")," ")))</f>
        <v/>
      </c>
      <c r="S539" s="7">
        <f>IF(ISNUMBER(N539),Q539*N539,IF(ISNUMBER(R539),J539*R539," "))</f>
        <v/>
      </c>
      <c r="T539" t="inlineStr">
        <is>
          <t>649604840</t>
        </is>
      </c>
      <c r="U539" t="inlineStr">
        <is>
          <t>Equity</t>
        </is>
      </c>
      <c r="AG539" s="6" t="n">
        <v>33.38752426</v>
      </c>
    </row>
    <row r="540">
      <c r="A540" t="inlineStr">
        <is>
          <t>LITL</t>
        </is>
      </c>
      <c r="B540" t="inlineStr">
        <is>
          <t>AMERICAN EAGLE OUTFITTERS USD 0.01</t>
        </is>
      </c>
      <c r="C540" t="inlineStr">
        <is>
          <t>AEO</t>
        </is>
      </c>
      <c r="D540" t="inlineStr">
        <is>
          <t>2048592</t>
        </is>
      </c>
      <c r="E540" t="inlineStr">
        <is>
          <t>US02553E1064</t>
        </is>
      </c>
      <c r="F540" t="inlineStr">
        <is>
          <t>02553E106</t>
        </is>
      </c>
      <c r="G540" s="1" t="n">
        <v>2343</v>
      </c>
      <c r="H540" s="1" t="n">
        <v>15.92</v>
      </c>
      <c r="I540" s="2" t="n">
        <v>37300.56</v>
      </c>
      <c r="J540" s="3" t="n">
        <v>0.00558597</v>
      </c>
      <c r="K540" s="4" t="n">
        <v>6677958.59962605</v>
      </c>
      <c r="L540" s="5" t="n">
        <v>200001</v>
      </c>
      <c r="M540" s="6" t="n">
        <v>33.38962605</v>
      </c>
      <c r="N540" s="7">
        <f>IF(ISNUMBER(_xll.BDP($C540, "DELTA_MID")),_xll.BDP($C540, "DELTA_MID")," ")</f>
        <v/>
      </c>
      <c r="O540" s="7">
        <f>IF(ISNUMBER(N540),_xll.BDP($C540, "OPT_UNDL_TICKER"),"")</f>
        <v/>
      </c>
      <c r="P540" s="8">
        <f>IF(ISNUMBER(N540),_xll.BDP($C540, "OPT_UNDL_PX")," ")</f>
        <v/>
      </c>
      <c r="Q540" s="7">
        <f>IF(ISNUMBER(N540),+G540*_xll.BDP($C540, "PX_POS_MULT_FACTOR")*P540/K540," ")</f>
        <v/>
      </c>
      <c r="R540" s="8">
        <f>IF(OR($A540="TUA",$A540="TYA"),"",IF(ISNUMBER(_xll.BDP($C540,"DUR_ADJ_OAS_MID")),_xll.BDP($C540,"DUR_ADJ_OAS_MID"),IF(ISNUMBER(_xll.BDP($E540&amp;" ISIN","DUR_ADJ_OAS_MID")),_xll.BDP($E540&amp;" ISIN","DUR_ADJ_OAS_MID")," ")))</f>
        <v/>
      </c>
      <c r="S540" s="7">
        <f>IF(ISNUMBER(N540),Q540*N540,IF(ISNUMBER(R540),J540*R540," "))</f>
        <v/>
      </c>
      <c r="T540" t="inlineStr">
        <is>
          <t>02553E106</t>
        </is>
      </c>
      <c r="U540" t="inlineStr">
        <is>
          <t>Equity</t>
        </is>
      </c>
      <c r="AG540" s="6" t="n">
        <v>33.38752426</v>
      </c>
    </row>
    <row r="541">
      <c r="A541" t="inlineStr">
        <is>
          <t>LITL</t>
        </is>
      </c>
      <c r="B541" t="inlineStr">
        <is>
          <t>FEDERAL AGRIC MTG CORP USD 1.0</t>
        </is>
      </c>
      <c r="C541" t="inlineStr">
        <is>
          <t>AGM</t>
        </is>
      </c>
      <c r="D541" t="inlineStr">
        <is>
          <t>2363381</t>
        </is>
      </c>
      <c r="E541" t="inlineStr">
        <is>
          <t>US3131483063</t>
        </is>
      </c>
      <c r="F541" t="inlineStr">
        <is>
          <t>313148306</t>
        </is>
      </c>
      <c r="G541" s="1" t="n">
        <v>179</v>
      </c>
      <c r="H541" s="1" t="n">
        <v>217.17</v>
      </c>
      <c r="I541" s="2" t="n">
        <v>38873.43</v>
      </c>
      <c r="J541" s="3" t="n">
        <v>0.00582152</v>
      </c>
      <c r="K541" s="4" t="n">
        <v>6677958.59962605</v>
      </c>
      <c r="L541" s="5" t="n">
        <v>200001</v>
      </c>
      <c r="M541" s="6" t="n">
        <v>33.38962605</v>
      </c>
      <c r="N541" s="7">
        <f>IF(ISNUMBER(_xll.BDP($C541, "DELTA_MID")),_xll.BDP($C541, "DELTA_MID")," ")</f>
        <v/>
      </c>
      <c r="O541" s="7">
        <f>IF(ISNUMBER(N541),_xll.BDP($C541, "OPT_UNDL_TICKER"),"")</f>
        <v/>
      </c>
      <c r="P541" s="8">
        <f>IF(ISNUMBER(N541),_xll.BDP($C541, "OPT_UNDL_PX")," ")</f>
        <v/>
      </c>
      <c r="Q541" s="7">
        <f>IF(ISNUMBER(N541),+G541*_xll.BDP($C541, "PX_POS_MULT_FACTOR")*P541/K541," ")</f>
        <v/>
      </c>
      <c r="R541" s="8">
        <f>IF(OR($A541="TUA",$A541="TYA"),"",IF(ISNUMBER(_xll.BDP($C541,"DUR_ADJ_OAS_MID")),_xll.BDP($C541,"DUR_ADJ_OAS_MID"),IF(ISNUMBER(_xll.BDP($E541&amp;" ISIN","DUR_ADJ_OAS_MID")),_xll.BDP($E541&amp;" ISIN","DUR_ADJ_OAS_MID")," ")))</f>
        <v/>
      </c>
      <c r="S541" s="7">
        <f>IF(ISNUMBER(N541),Q541*N541,IF(ISNUMBER(R541),J541*R541," "))</f>
        <v/>
      </c>
      <c r="T541" t="inlineStr">
        <is>
          <t>313148306</t>
        </is>
      </c>
      <c r="U541" t="inlineStr">
        <is>
          <t>Equity</t>
        </is>
      </c>
      <c r="AG541" s="6" t="n">
        <v>33.38752426</v>
      </c>
    </row>
    <row r="542">
      <c r="A542" t="inlineStr">
        <is>
          <t>LITL</t>
        </is>
      </c>
      <c r="B542" t="inlineStr">
        <is>
          <t>AMERICAN INTEGRITY INS GR USD 0.001</t>
        </is>
      </c>
      <c r="C542" t="inlineStr">
        <is>
          <t>AII</t>
        </is>
      </c>
      <c r="D542" t="inlineStr">
        <is>
          <t>BTRVNC1</t>
        </is>
      </c>
      <c r="E542" t="inlineStr">
        <is>
          <t>US0269481091</t>
        </is>
      </c>
      <c r="F542" t="inlineStr">
        <is>
          <t>026948109</t>
        </is>
      </c>
      <c r="G542" s="1" t="n">
        <v>1502</v>
      </c>
      <c r="H542" s="1" t="n">
        <v>24.97</v>
      </c>
      <c r="I542" s="2" t="n">
        <v>37504.94</v>
      </c>
      <c r="J542" s="3" t="n">
        <v>0.00561658</v>
      </c>
      <c r="K542" s="4" t="n">
        <v>6677958.59962605</v>
      </c>
      <c r="L542" s="5" t="n">
        <v>200001</v>
      </c>
      <c r="M542" s="6" t="n">
        <v>33.38962605</v>
      </c>
      <c r="N542" s="7">
        <f>IF(ISNUMBER(_xll.BDP($C542, "DELTA_MID")),_xll.BDP($C542, "DELTA_MID")," ")</f>
        <v/>
      </c>
      <c r="O542" s="7">
        <f>IF(ISNUMBER(N542),_xll.BDP($C542, "OPT_UNDL_TICKER"),"")</f>
        <v/>
      </c>
      <c r="P542" s="8">
        <f>IF(ISNUMBER(N542),_xll.BDP($C542, "OPT_UNDL_PX")," ")</f>
        <v/>
      </c>
      <c r="Q542" s="7">
        <f>IF(ISNUMBER(N542),+G542*_xll.BDP($C542, "PX_POS_MULT_FACTOR")*P542/K542," ")</f>
        <v/>
      </c>
      <c r="R542" s="8">
        <f>IF(OR($A542="TUA",$A542="TYA"),"",IF(ISNUMBER(_xll.BDP($C542,"DUR_ADJ_OAS_MID")),_xll.BDP($C542,"DUR_ADJ_OAS_MID"),IF(ISNUMBER(_xll.BDP($E542&amp;" ISIN","DUR_ADJ_OAS_MID")),_xll.BDP($E542&amp;" ISIN","DUR_ADJ_OAS_MID")," ")))</f>
        <v/>
      </c>
      <c r="S542" s="7">
        <f>IF(ISNUMBER(N542),Q542*N542,IF(ISNUMBER(R542),J542*R542," "))</f>
        <v/>
      </c>
      <c r="T542" t="inlineStr">
        <is>
          <t>026948109</t>
        </is>
      </c>
      <c r="U542" t="inlineStr">
        <is>
          <t>Equity</t>
        </is>
      </c>
      <c r="AG542" s="6" t="n">
        <v>33.38752426</v>
      </c>
    </row>
    <row r="543">
      <c r="A543" t="inlineStr">
        <is>
          <t>LITL</t>
        </is>
      </c>
      <c r="B543" t="inlineStr">
        <is>
          <t>ALIGNMENT HEALTHCARE INC USD 0.001</t>
        </is>
      </c>
      <c r="C543" t="inlineStr">
        <is>
          <t>ALHC</t>
        </is>
      </c>
      <c r="D543" t="inlineStr">
        <is>
          <t>BNNLSZ1</t>
        </is>
      </c>
      <c r="E543" t="inlineStr">
        <is>
          <t>US01625V1044</t>
        </is>
      </c>
      <c r="F543" t="inlineStr">
        <is>
          <t>01625V104</t>
        </is>
      </c>
      <c r="G543" s="1" t="n">
        <v>2902</v>
      </c>
      <c r="H543" s="1" t="n">
        <v>7.86</v>
      </c>
      <c r="I543" s="2" t="n">
        <v>22809.72</v>
      </c>
      <c r="J543" s="3" t="n">
        <v>0.00341589</v>
      </c>
      <c r="K543" s="4" t="n">
        <v>6677958.59962605</v>
      </c>
      <c r="L543" s="5" t="n">
        <v>200001</v>
      </c>
      <c r="M543" s="6" t="n">
        <v>33.38962605</v>
      </c>
      <c r="N543" s="7">
        <f>IF(ISNUMBER(_xll.BDP($C543, "DELTA_MID")),_xll.BDP($C543, "DELTA_MID")," ")</f>
        <v/>
      </c>
      <c r="O543" s="7">
        <f>IF(ISNUMBER(N543),_xll.BDP($C543, "OPT_UNDL_TICKER"),"")</f>
        <v/>
      </c>
      <c r="P543" s="8">
        <f>IF(ISNUMBER(N543),_xll.BDP($C543, "OPT_UNDL_PX")," ")</f>
        <v/>
      </c>
      <c r="Q543" s="7">
        <f>IF(ISNUMBER(N543),+G543*_xll.BDP($C543, "PX_POS_MULT_FACTOR")*P543/K543," ")</f>
        <v/>
      </c>
      <c r="R543" s="8">
        <f>IF(OR($A543="TUA",$A543="TYA"),"",IF(ISNUMBER(_xll.BDP($C543,"DUR_ADJ_OAS_MID")),_xll.BDP($C543,"DUR_ADJ_OAS_MID"),IF(ISNUMBER(_xll.BDP($E543&amp;" ISIN","DUR_ADJ_OAS_MID")),_xll.BDP($E543&amp;" ISIN","DUR_ADJ_OAS_MID")," ")))</f>
        <v/>
      </c>
      <c r="S543" s="7">
        <f>IF(ISNUMBER(N543),Q543*N543,IF(ISNUMBER(R543),J543*R543," "))</f>
        <v/>
      </c>
      <c r="T543" t="inlineStr">
        <is>
          <t>01625V104</t>
        </is>
      </c>
      <c r="U543" t="inlineStr">
        <is>
          <t>Equity</t>
        </is>
      </c>
      <c r="AG543" s="6" t="n">
        <v>33.38752426</v>
      </c>
    </row>
    <row r="544">
      <c r="A544" t="inlineStr">
        <is>
          <t>LITL</t>
        </is>
      </c>
      <c r="B544" t="inlineStr">
        <is>
          <t>ALARM COM HLDGS INC NPV</t>
        </is>
      </c>
      <c r="C544" t="inlineStr">
        <is>
          <t>ALRM</t>
        </is>
      </c>
      <c r="D544" t="inlineStr">
        <is>
          <t>BYN7H26</t>
        </is>
      </c>
      <c r="E544" t="inlineStr">
        <is>
          <t>US0116421050</t>
        </is>
      </c>
      <c r="F544" t="inlineStr">
        <is>
          <t>011642105</t>
        </is>
      </c>
      <c r="G544" s="1" t="n">
        <v>688</v>
      </c>
      <c r="H544" s="1" t="n">
        <v>53.35</v>
      </c>
      <c r="I544" s="2" t="n">
        <v>36704.8</v>
      </c>
      <c r="J544" s="3" t="n">
        <v>0.00549676</v>
      </c>
      <c r="K544" s="4" t="n">
        <v>6677958.59962605</v>
      </c>
      <c r="L544" s="5" t="n">
        <v>200001</v>
      </c>
      <c r="M544" s="6" t="n">
        <v>33.38962605</v>
      </c>
      <c r="N544" s="7">
        <f>IF(ISNUMBER(_xll.BDP($C544, "DELTA_MID")),_xll.BDP($C544, "DELTA_MID")," ")</f>
        <v/>
      </c>
      <c r="O544" s="7">
        <f>IF(ISNUMBER(N544),_xll.BDP($C544, "OPT_UNDL_TICKER"),"")</f>
        <v/>
      </c>
      <c r="P544" s="8">
        <f>IF(ISNUMBER(N544),_xll.BDP($C544, "OPT_UNDL_PX")," ")</f>
        <v/>
      </c>
      <c r="Q544" s="7">
        <f>IF(ISNUMBER(N544),+G544*_xll.BDP($C544, "PX_POS_MULT_FACTOR")*P544/K544," ")</f>
        <v/>
      </c>
      <c r="R544" s="8">
        <f>IF(OR($A544="TUA",$A544="TYA"),"",IF(ISNUMBER(_xll.BDP($C544,"DUR_ADJ_OAS_MID")),_xll.BDP($C544,"DUR_ADJ_OAS_MID"),IF(ISNUMBER(_xll.BDP($E544&amp;" ISIN","DUR_ADJ_OAS_MID")),_xll.BDP($E544&amp;" ISIN","DUR_ADJ_OAS_MID")," ")))</f>
        <v/>
      </c>
      <c r="S544" s="7">
        <f>IF(ISNUMBER(N544),Q544*N544,IF(ISNUMBER(R544),J544*R544," "))</f>
        <v/>
      </c>
      <c r="T544" t="inlineStr">
        <is>
          <t>011642105</t>
        </is>
      </c>
      <c r="U544" t="inlineStr">
        <is>
          <t>Equity</t>
        </is>
      </c>
      <c r="AG544" s="6" t="n">
        <v>33.38752426</v>
      </c>
    </row>
    <row r="545">
      <c r="A545" t="inlineStr">
        <is>
          <t>LITL</t>
        </is>
      </c>
      <c r="B545" t="inlineStr">
        <is>
          <t>AMPHASTAR PHARMACEUTICAL USD 0.0001</t>
        </is>
      </c>
      <c r="C545" t="inlineStr">
        <is>
          <t>AMPH</t>
        </is>
      </c>
      <c r="D545" t="inlineStr">
        <is>
          <t>BNFWZS4</t>
        </is>
      </c>
      <c r="E545" t="inlineStr">
        <is>
          <t>US03209R1032</t>
        </is>
      </c>
      <c r="F545" t="inlineStr">
        <is>
          <t>03209R103</t>
        </is>
      </c>
      <c r="G545" s="1" t="n">
        <v>1796</v>
      </c>
      <c r="H545" s="1" t="n">
        <v>24.96</v>
      </c>
      <c r="I545" s="2" t="n">
        <v>44828.16</v>
      </c>
      <c r="J545" s="3" t="n">
        <v>0.00671328</v>
      </c>
      <c r="K545" s="4" t="n">
        <v>6677958.59962605</v>
      </c>
      <c r="L545" s="5" t="n">
        <v>200001</v>
      </c>
      <c r="M545" s="6" t="n">
        <v>33.38962605</v>
      </c>
      <c r="N545" s="7">
        <f>IF(ISNUMBER(_xll.BDP($C545, "DELTA_MID")),_xll.BDP($C545, "DELTA_MID")," ")</f>
        <v/>
      </c>
      <c r="O545" s="7">
        <f>IF(ISNUMBER(N545),_xll.BDP($C545, "OPT_UNDL_TICKER"),"")</f>
        <v/>
      </c>
      <c r="P545" s="8">
        <f>IF(ISNUMBER(N545),_xll.BDP($C545, "OPT_UNDL_PX")," ")</f>
        <v/>
      </c>
      <c r="Q545" s="7">
        <f>IF(ISNUMBER(N545),+G545*_xll.BDP($C545, "PX_POS_MULT_FACTOR")*P545/K545," ")</f>
        <v/>
      </c>
      <c r="R545" s="8">
        <f>IF(OR($A545="TUA",$A545="TYA"),"",IF(ISNUMBER(_xll.BDP($C545,"DUR_ADJ_OAS_MID")),_xll.BDP($C545,"DUR_ADJ_OAS_MID"),IF(ISNUMBER(_xll.BDP($E545&amp;" ISIN","DUR_ADJ_OAS_MID")),_xll.BDP($E545&amp;" ISIN","DUR_ADJ_OAS_MID")," ")))</f>
        <v/>
      </c>
      <c r="S545" s="7">
        <f>IF(ISNUMBER(N545),Q545*N545,IF(ISNUMBER(R545),J545*R545," "))</f>
        <v/>
      </c>
      <c r="T545" t="inlineStr">
        <is>
          <t>03209R103</t>
        </is>
      </c>
      <c r="U545" t="inlineStr">
        <is>
          <t>Equity</t>
        </is>
      </c>
      <c r="AG545" s="6" t="n">
        <v>33.38752426</v>
      </c>
    </row>
    <row r="546">
      <c r="A546" t="inlineStr">
        <is>
          <t>LITL</t>
        </is>
      </c>
      <c r="B546" t="inlineStr">
        <is>
          <t>ABERCROMBIE + FITCH CO USD 0.01</t>
        </is>
      </c>
      <c r="C546" t="inlineStr">
        <is>
          <t>ANF</t>
        </is>
      </c>
      <c r="D546" t="inlineStr">
        <is>
          <t>2004185</t>
        </is>
      </c>
      <c r="E546" t="inlineStr">
        <is>
          <t>US0028962076</t>
        </is>
      </c>
      <c r="F546" t="inlineStr">
        <is>
          <t>002896207</t>
        </is>
      </c>
      <c r="G546" s="1" t="n">
        <v>266</v>
      </c>
      <c r="H546" s="1" t="n">
        <v>132.25</v>
      </c>
      <c r="I546" s="2" t="n">
        <v>35178.5</v>
      </c>
      <c r="J546" s="3" t="n">
        <v>0.00526818</v>
      </c>
      <c r="K546" s="4" t="n">
        <v>6677958.59962605</v>
      </c>
      <c r="L546" s="5" t="n">
        <v>200001</v>
      </c>
      <c r="M546" s="6" t="n">
        <v>33.38962605</v>
      </c>
      <c r="N546" s="7">
        <f>IF(ISNUMBER(_xll.BDP($C546, "DELTA_MID")),_xll.BDP($C546, "DELTA_MID")," ")</f>
        <v/>
      </c>
      <c r="O546" s="7">
        <f>IF(ISNUMBER(N546),_xll.BDP($C546, "OPT_UNDL_TICKER"),"")</f>
        <v/>
      </c>
      <c r="P546" s="8">
        <f>IF(ISNUMBER(N546),_xll.BDP($C546, "OPT_UNDL_PX")," ")</f>
        <v/>
      </c>
      <c r="Q546" s="7">
        <f>IF(ISNUMBER(N546),+G546*_xll.BDP($C546, "PX_POS_MULT_FACTOR")*P546/K546," ")</f>
        <v/>
      </c>
      <c r="R546" s="8">
        <f>IF(OR($A546="TUA",$A546="TYA"),"",IF(ISNUMBER(_xll.BDP($C546,"DUR_ADJ_OAS_MID")),_xll.BDP($C546,"DUR_ADJ_OAS_MID"),IF(ISNUMBER(_xll.BDP($E546&amp;" ISIN","DUR_ADJ_OAS_MID")),_xll.BDP($E546&amp;" ISIN","DUR_ADJ_OAS_MID")," ")))</f>
        <v/>
      </c>
      <c r="S546" s="7">
        <f>IF(ISNUMBER(N546),Q546*N546,IF(ISNUMBER(R546),J546*R546," "))</f>
        <v/>
      </c>
      <c r="T546" t="inlineStr">
        <is>
          <t>002896207</t>
        </is>
      </c>
      <c r="U546" t="inlineStr">
        <is>
          <t>Equity</t>
        </is>
      </c>
      <c r="AG546" s="6" t="n">
        <v>33.38752426</v>
      </c>
    </row>
    <row r="547">
      <c r="A547" t="inlineStr">
        <is>
          <t>LITL</t>
        </is>
      </c>
      <c r="B547" t="inlineStr">
        <is>
          <t>ARLO TECHNOLOGIES INC USD 0.001</t>
        </is>
      </c>
      <c r="C547" t="inlineStr">
        <is>
          <t>ARLO</t>
        </is>
      </c>
      <c r="D547" t="inlineStr">
        <is>
          <t>BYWPZY9</t>
        </is>
      </c>
      <c r="E547" t="inlineStr">
        <is>
          <t>US04206A1016</t>
        </is>
      </c>
      <c r="F547" t="inlineStr">
        <is>
          <t>04206A101</t>
        </is>
      </c>
      <c r="G547" s="1" t="n">
        <v>3067</v>
      </c>
      <c r="H547" s="1" t="n">
        <v>13.66</v>
      </c>
      <c r="I547" s="2" t="n">
        <v>41895.22</v>
      </c>
      <c r="J547" s="3" t="n">
        <v>0.00627405</v>
      </c>
      <c r="K547" s="4" t="n">
        <v>6677958.59962605</v>
      </c>
      <c r="L547" s="5" t="n">
        <v>200001</v>
      </c>
      <c r="M547" s="6" t="n">
        <v>33.38962605</v>
      </c>
      <c r="N547" s="7">
        <f>IF(ISNUMBER(_xll.BDP($C547, "DELTA_MID")),_xll.BDP($C547, "DELTA_MID")," ")</f>
        <v/>
      </c>
      <c r="O547" s="7">
        <f>IF(ISNUMBER(N547),_xll.BDP($C547, "OPT_UNDL_TICKER"),"")</f>
        <v/>
      </c>
      <c r="P547" s="8">
        <f>IF(ISNUMBER(N547),_xll.BDP($C547, "OPT_UNDL_PX")," ")</f>
        <v/>
      </c>
      <c r="Q547" s="7">
        <f>IF(ISNUMBER(N547),+G547*_xll.BDP($C547, "PX_POS_MULT_FACTOR")*P547/K547," ")</f>
        <v/>
      </c>
      <c r="R547" s="8">
        <f>IF(OR($A547="TUA",$A547="TYA"),"",IF(ISNUMBER(_xll.BDP($C547,"DUR_ADJ_OAS_MID")),_xll.BDP($C547,"DUR_ADJ_OAS_MID"),IF(ISNUMBER(_xll.BDP($E547&amp;" ISIN","DUR_ADJ_OAS_MID")),_xll.BDP($E547&amp;" ISIN","DUR_ADJ_OAS_MID")," ")))</f>
        <v/>
      </c>
      <c r="S547" s="7">
        <f>IF(ISNUMBER(N547),Q547*N547,IF(ISNUMBER(R547),J547*R547," "))</f>
        <v/>
      </c>
      <c r="T547" t="inlineStr">
        <is>
          <t>04206A101</t>
        </is>
      </c>
      <c r="U547" t="inlineStr">
        <is>
          <t>Equity</t>
        </is>
      </c>
      <c r="AG547" s="6" t="n">
        <v>33.38752426</v>
      </c>
    </row>
    <row r="548">
      <c r="A548" t="inlineStr">
        <is>
          <t>LITL</t>
        </is>
      </c>
      <c r="B548" t="inlineStr">
        <is>
          <t>ARCUTIS BIOTHERAPEUTICS USD 0.0001</t>
        </is>
      </c>
      <c r="C548" t="inlineStr">
        <is>
          <t>ARQT</t>
        </is>
      </c>
      <c r="D548" t="inlineStr">
        <is>
          <t>BKX9VD3</t>
        </is>
      </c>
      <c r="E548" t="inlineStr">
        <is>
          <t>US03969K1088</t>
        </is>
      </c>
      <c r="F548" t="inlineStr">
        <is>
          <t>03969K108</t>
        </is>
      </c>
      <c r="G548" s="1" t="n">
        <v>1662</v>
      </c>
      <c r="H548" s="1" t="n">
        <v>26.38</v>
      </c>
      <c r="I548" s="2" t="n">
        <v>43843.56</v>
      </c>
      <c r="J548" s="3" t="n">
        <v>0.00656583</v>
      </c>
      <c r="K548" s="4" t="n">
        <v>6677958.59962605</v>
      </c>
      <c r="L548" s="5" t="n">
        <v>200001</v>
      </c>
      <c r="M548" s="6" t="n">
        <v>33.38962605</v>
      </c>
      <c r="N548" s="7">
        <f>IF(ISNUMBER(_xll.BDP($C548, "DELTA_MID")),_xll.BDP($C548, "DELTA_MID")," ")</f>
        <v/>
      </c>
      <c r="O548" s="7">
        <f>IF(ISNUMBER(N548),_xll.BDP($C548, "OPT_UNDL_TICKER"),"")</f>
        <v/>
      </c>
      <c r="P548" s="8">
        <f>IF(ISNUMBER(N548),_xll.BDP($C548, "OPT_UNDL_PX")," ")</f>
        <v/>
      </c>
      <c r="Q548" s="7">
        <f>IF(ISNUMBER(N548),+G548*_xll.BDP($C548, "PX_POS_MULT_FACTOR")*P548/K548," ")</f>
        <v/>
      </c>
      <c r="R548" s="8">
        <f>IF(OR($A548="TUA",$A548="TYA"),"",IF(ISNUMBER(_xll.BDP($C548,"DUR_ADJ_OAS_MID")),_xll.BDP($C548,"DUR_ADJ_OAS_MID"),IF(ISNUMBER(_xll.BDP($E548&amp;" ISIN","DUR_ADJ_OAS_MID")),_xll.BDP($E548&amp;" ISIN","DUR_ADJ_OAS_MID")," ")))</f>
        <v/>
      </c>
      <c r="S548" s="7">
        <f>IF(ISNUMBER(N548),Q548*N548,IF(ISNUMBER(R548),J548*R548," "))</f>
        <v/>
      </c>
      <c r="T548" t="inlineStr">
        <is>
          <t>03969K108</t>
        </is>
      </c>
      <c r="U548" t="inlineStr">
        <is>
          <t>Equity</t>
        </is>
      </c>
      <c r="AG548" s="6" t="n">
        <v>33.38752426</v>
      </c>
    </row>
    <row r="549">
      <c r="A549" t="inlineStr">
        <is>
          <t>LITL</t>
        </is>
      </c>
      <c r="B549" t="inlineStr">
        <is>
          <t>ASTRANA HEALTH INC USD 0.001</t>
        </is>
      </c>
      <c r="C549" t="inlineStr">
        <is>
          <t>ASTH</t>
        </is>
      </c>
      <c r="D549" t="inlineStr">
        <is>
          <t>BX3SQS1</t>
        </is>
      </c>
      <c r="E549" t="inlineStr">
        <is>
          <t>US03763A2078</t>
        </is>
      </c>
      <c r="F549" t="inlineStr">
        <is>
          <t>03763A207</t>
        </is>
      </c>
      <c r="G549" s="1" t="n">
        <v>1041</v>
      </c>
      <c r="H549" s="1" t="n">
        <v>34.34</v>
      </c>
      <c r="I549" s="2" t="n">
        <v>35747.94</v>
      </c>
      <c r="J549" s="3" t="n">
        <v>0.00535346</v>
      </c>
      <c r="K549" s="4" t="n">
        <v>6677958.59962605</v>
      </c>
      <c r="L549" s="5" t="n">
        <v>200001</v>
      </c>
      <c r="M549" s="6" t="n">
        <v>33.38962605</v>
      </c>
      <c r="N549" s="7">
        <f>IF(ISNUMBER(_xll.BDP($C549, "DELTA_MID")),_xll.BDP($C549, "DELTA_MID")," ")</f>
        <v/>
      </c>
      <c r="O549" s="7">
        <f>IF(ISNUMBER(N549),_xll.BDP($C549, "OPT_UNDL_TICKER"),"")</f>
        <v/>
      </c>
      <c r="P549" s="8">
        <f>IF(ISNUMBER(N549),_xll.BDP($C549, "OPT_UNDL_PX")," ")</f>
        <v/>
      </c>
      <c r="Q549" s="7">
        <f>IF(ISNUMBER(N549),+G549*_xll.BDP($C549, "PX_POS_MULT_FACTOR")*P549/K549," ")</f>
        <v/>
      </c>
      <c r="R549" s="8">
        <f>IF(OR($A549="TUA",$A549="TYA"),"",IF(ISNUMBER(_xll.BDP($C549,"DUR_ADJ_OAS_MID")),_xll.BDP($C549,"DUR_ADJ_OAS_MID"),IF(ISNUMBER(_xll.BDP($E549&amp;" ISIN","DUR_ADJ_OAS_MID")),_xll.BDP($E549&amp;" ISIN","DUR_ADJ_OAS_MID")," ")))</f>
        <v/>
      </c>
      <c r="S549" s="7">
        <f>IF(ISNUMBER(N549),Q549*N549,IF(ISNUMBER(R549),J549*R549," "))</f>
        <v/>
      </c>
      <c r="T549" t="inlineStr">
        <is>
          <t>03763A207</t>
        </is>
      </c>
      <c r="U549" t="inlineStr">
        <is>
          <t>Equity</t>
        </is>
      </c>
      <c r="AG549" s="6" t="n">
        <v>33.38752426</v>
      </c>
    </row>
    <row r="550">
      <c r="A550" t="inlineStr">
        <is>
          <t>LITL</t>
        </is>
      </c>
      <c r="B550" t="inlineStr">
        <is>
          <t>AVEANNA HEALTHCARE HLDGS I USD 0.01</t>
        </is>
      </c>
      <c r="C550" t="inlineStr">
        <is>
          <t>AVAH</t>
        </is>
      </c>
      <c r="D550" t="inlineStr">
        <is>
          <t>BNYK9Y3</t>
        </is>
      </c>
      <c r="E550" t="inlineStr">
        <is>
          <t>US05356F1057</t>
        </is>
      </c>
      <c r="F550" t="inlineStr">
        <is>
          <t>05356F105</t>
        </is>
      </c>
      <c r="G550" s="1" t="n">
        <v>2968</v>
      </c>
      <c r="H550" s="1" t="n">
        <v>12.79</v>
      </c>
      <c r="I550" s="2" t="n">
        <v>37960.72</v>
      </c>
      <c r="J550" s="3" t="n">
        <v>0.00568484</v>
      </c>
      <c r="K550" s="4" t="n">
        <v>6677958.59962605</v>
      </c>
      <c r="L550" s="5" t="n">
        <v>200001</v>
      </c>
      <c r="M550" s="6" t="n">
        <v>33.38962605</v>
      </c>
      <c r="N550" s="7">
        <f>IF(ISNUMBER(_xll.BDP($C550, "DELTA_MID")),_xll.BDP($C550, "DELTA_MID")," ")</f>
        <v/>
      </c>
      <c r="O550" s="7">
        <f>IF(ISNUMBER(N550),_xll.BDP($C550, "OPT_UNDL_TICKER"),"")</f>
        <v/>
      </c>
      <c r="P550" s="8">
        <f>IF(ISNUMBER(N550),_xll.BDP($C550, "OPT_UNDL_PX")," ")</f>
        <v/>
      </c>
      <c r="Q550" s="7">
        <f>IF(ISNUMBER(N550),+G550*_xll.BDP($C550, "PX_POS_MULT_FACTOR")*P550/K550," ")</f>
        <v/>
      </c>
      <c r="R550" s="8">
        <f>IF(OR($A550="TUA",$A550="TYA"),"",IF(ISNUMBER(_xll.BDP($C550,"DUR_ADJ_OAS_MID")),_xll.BDP($C550,"DUR_ADJ_OAS_MID"),IF(ISNUMBER(_xll.BDP($E550&amp;" ISIN","DUR_ADJ_OAS_MID")),_xll.BDP($E550&amp;" ISIN","DUR_ADJ_OAS_MID")," ")))</f>
        <v/>
      </c>
      <c r="S550" s="7">
        <f>IF(ISNUMBER(N550),Q550*N550,IF(ISNUMBER(R550),J550*R550," "))</f>
        <v/>
      </c>
      <c r="T550" t="inlineStr">
        <is>
          <t>05356F105</t>
        </is>
      </c>
      <c r="U550" t="inlineStr">
        <is>
          <t>Equity</t>
        </is>
      </c>
      <c r="AG550" s="6" t="n">
        <v>33.38752426</v>
      </c>
    </row>
    <row r="551">
      <c r="A551" t="inlineStr">
        <is>
          <t>LITL</t>
        </is>
      </c>
      <c r="B551" t="inlineStr">
        <is>
          <t>BEL FUSE INC USD 0.1</t>
        </is>
      </c>
      <c r="C551" t="inlineStr">
        <is>
          <t>BELFB</t>
        </is>
      </c>
      <c r="D551" t="inlineStr">
        <is>
          <t>2279897</t>
        </is>
      </c>
      <c r="E551" t="inlineStr">
        <is>
          <t>US0773473006</t>
        </is>
      </c>
      <c r="F551" t="inlineStr">
        <is>
          <t>077347300</t>
        </is>
      </c>
      <c r="G551" s="1" t="n">
        <v>159</v>
      </c>
      <c r="H551" s="1" t="n">
        <v>254.08</v>
      </c>
      <c r="I551" s="2" t="n">
        <v>40398.72</v>
      </c>
      <c r="J551" s="3" t="n">
        <v>0.00604994</v>
      </c>
      <c r="K551" s="4" t="n">
        <v>6677958.59962605</v>
      </c>
      <c r="L551" s="5" t="n">
        <v>200001</v>
      </c>
      <c r="M551" s="6" t="n">
        <v>33.38962605</v>
      </c>
      <c r="N551" s="7">
        <f>IF(ISNUMBER(_xll.BDP($C551, "DELTA_MID")),_xll.BDP($C551, "DELTA_MID")," ")</f>
        <v/>
      </c>
      <c r="O551" s="7">
        <f>IF(ISNUMBER(N551),_xll.BDP($C551, "OPT_UNDL_TICKER"),"")</f>
        <v/>
      </c>
      <c r="P551" s="8">
        <f>IF(ISNUMBER(N551),_xll.BDP($C551, "OPT_UNDL_PX")," ")</f>
        <v/>
      </c>
      <c r="Q551" s="7">
        <f>IF(ISNUMBER(N551),+G551*_xll.BDP($C551, "PX_POS_MULT_FACTOR")*P551/K551," ")</f>
        <v/>
      </c>
      <c r="R551" s="8">
        <f>IF(OR($A551="TUA",$A551="TYA"),"",IF(ISNUMBER(_xll.BDP($C551,"DUR_ADJ_OAS_MID")),_xll.BDP($C551,"DUR_ADJ_OAS_MID"),IF(ISNUMBER(_xll.BDP($E551&amp;" ISIN","DUR_ADJ_OAS_MID")),_xll.BDP($E551&amp;" ISIN","DUR_ADJ_OAS_MID")," ")))</f>
        <v/>
      </c>
      <c r="S551" s="7">
        <f>IF(ISNUMBER(N551),Q551*N551,IF(ISNUMBER(R551),J551*R551," "))</f>
        <v/>
      </c>
      <c r="T551" t="inlineStr">
        <is>
          <t>077347300</t>
        </is>
      </c>
      <c r="U551" t="inlineStr">
        <is>
          <t>Equity</t>
        </is>
      </c>
      <c r="AG551" s="6" t="n">
        <v>33.38752426</v>
      </c>
    </row>
    <row r="552">
      <c r="A552" t="inlineStr">
        <is>
          <t>LITL</t>
        </is>
      </c>
      <c r="B552" t="inlineStr">
        <is>
          <t>BREAD FINL HLDGS INC USD 0.01</t>
        </is>
      </c>
      <c r="C552" t="inlineStr">
        <is>
          <t>BFH</t>
        </is>
      </c>
      <c r="D552" t="inlineStr">
        <is>
          <t>2762030</t>
        </is>
      </c>
      <c r="E552" t="inlineStr">
        <is>
          <t>US0185811082</t>
        </is>
      </c>
      <c r="F552" t="inlineStr">
        <is>
          <t>018581108</t>
        </is>
      </c>
      <c r="G552" s="1" t="n">
        <v>374</v>
      </c>
      <c r="H552" s="1" t="n">
        <v>99.19</v>
      </c>
      <c r="I552" s="2" t="n">
        <v>37097.06</v>
      </c>
      <c r="J552" s="3" t="n">
        <v>0.0055555</v>
      </c>
      <c r="K552" s="4" t="n">
        <v>6677958.59962605</v>
      </c>
      <c r="L552" s="5" t="n">
        <v>200001</v>
      </c>
      <c r="M552" s="6" t="n">
        <v>33.38962605</v>
      </c>
      <c r="N552" s="7">
        <f>IF(ISNUMBER(_xll.BDP($C552, "DELTA_MID")),_xll.BDP($C552, "DELTA_MID")," ")</f>
        <v/>
      </c>
      <c r="O552" s="7">
        <f>IF(ISNUMBER(N552),_xll.BDP($C552, "OPT_UNDL_TICKER"),"")</f>
        <v/>
      </c>
      <c r="P552" s="8">
        <f>IF(ISNUMBER(N552),_xll.BDP($C552, "OPT_UNDL_PX")," ")</f>
        <v/>
      </c>
      <c r="Q552" s="7">
        <f>IF(ISNUMBER(N552),+G552*_xll.BDP($C552, "PX_POS_MULT_FACTOR")*P552/K552," ")</f>
        <v/>
      </c>
      <c r="R552" s="8">
        <f>IF(OR($A552="TUA",$A552="TYA"),"",IF(ISNUMBER(_xll.BDP($C552,"DUR_ADJ_OAS_MID")),_xll.BDP($C552,"DUR_ADJ_OAS_MID"),IF(ISNUMBER(_xll.BDP($E552&amp;" ISIN","DUR_ADJ_OAS_MID")),_xll.BDP($E552&amp;" ISIN","DUR_ADJ_OAS_MID")," ")))</f>
        <v/>
      </c>
      <c r="S552" s="7">
        <f>IF(ISNUMBER(N552),Q552*N552,IF(ISNUMBER(R552),J552*R552," "))</f>
        <v/>
      </c>
      <c r="T552" t="inlineStr">
        <is>
          <t>018581108</t>
        </is>
      </c>
      <c r="U552" t="inlineStr">
        <is>
          <t>Equity</t>
        </is>
      </c>
      <c r="AG552" s="6" t="n">
        <v>33.38752426</v>
      </c>
    </row>
    <row r="553">
      <c r="A553" t="inlineStr">
        <is>
          <t>LITL</t>
        </is>
      </c>
      <c r="B553" t="inlineStr">
        <is>
          <t>SAUL CENTE COM USD0.01</t>
        </is>
      </c>
      <c r="C553" t="inlineStr">
        <is>
          <t>BFS</t>
        </is>
      </c>
      <c r="D553" t="inlineStr">
        <is>
          <t>2777777</t>
        </is>
      </c>
      <c r="E553" t="inlineStr">
        <is>
          <t>US8043951016</t>
        </is>
      </c>
      <c r="F553" t="inlineStr">
        <is>
          <t>804395101</t>
        </is>
      </c>
      <c r="G553" s="1" t="n">
        <v>1188</v>
      </c>
      <c r="H553" s="1" t="n">
        <v>29.79</v>
      </c>
      <c r="I553" s="2" t="n">
        <v>35390.52</v>
      </c>
      <c r="J553" s="3" t="n">
        <v>0.00529994</v>
      </c>
      <c r="K553" s="4" t="n">
        <v>6677958.59962605</v>
      </c>
      <c r="L553" s="5" t="n">
        <v>200001</v>
      </c>
      <c r="M553" s="6" t="n">
        <v>33.38962605</v>
      </c>
      <c r="N553" s="7">
        <f>IF(ISNUMBER(_xll.BDP($C553, "DELTA_MID")),_xll.BDP($C553, "DELTA_MID")," ")</f>
        <v/>
      </c>
      <c r="O553" s="7">
        <f>IF(ISNUMBER(N553),_xll.BDP($C553, "OPT_UNDL_TICKER"),"")</f>
        <v/>
      </c>
      <c r="P553" s="8">
        <f>IF(ISNUMBER(N553),_xll.BDP($C553, "OPT_UNDL_PX")," ")</f>
        <v/>
      </c>
      <c r="Q553" s="7">
        <f>IF(ISNUMBER(N553),+G553*_xll.BDP($C553, "PX_POS_MULT_FACTOR")*P553/K553," ")</f>
        <v/>
      </c>
      <c r="R553" s="8">
        <f>IF(OR($A553="TUA",$A553="TYA"),"",IF(ISNUMBER(_xll.BDP($C553,"DUR_ADJ_OAS_MID")),_xll.BDP($C553,"DUR_ADJ_OAS_MID"),IF(ISNUMBER(_xll.BDP($E553&amp;" ISIN","DUR_ADJ_OAS_MID")),_xll.BDP($E553&amp;" ISIN","DUR_ADJ_OAS_MID")," ")))</f>
        <v/>
      </c>
      <c r="S553" s="7">
        <f>IF(ISNUMBER(N553),Q553*N553,IF(ISNUMBER(R553),J553*R553," "))</f>
        <v/>
      </c>
      <c r="T553" t="inlineStr">
        <is>
          <t>804395101</t>
        </is>
      </c>
      <c r="U553" t="inlineStr">
        <is>
          <t>Equity</t>
        </is>
      </c>
      <c r="AG553" s="6" t="n">
        <v>33.38752426</v>
      </c>
    </row>
    <row r="554">
      <c r="A554" t="inlineStr">
        <is>
          <t>LITL</t>
        </is>
      </c>
      <c r="B554" t="inlineStr">
        <is>
          <t>BUCKLE INC USD 0.01</t>
        </is>
      </c>
      <c r="C554" t="inlineStr">
        <is>
          <t>BKE</t>
        </is>
      </c>
      <c r="D554" t="inlineStr">
        <is>
          <t>2149934</t>
        </is>
      </c>
      <c r="E554" t="inlineStr">
        <is>
          <t>US1184401065</t>
        </is>
      </c>
      <c r="F554" t="inlineStr">
        <is>
          <t>118440106</t>
        </is>
      </c>
      <c r="G554" s="1" t="n">
        <v>910</v>
      </c>
      <c r="H554" s="1" t="n">
        <v>41.44</v>
      </c>
      <c r="I554" s="2" t="n">
        <v>37710.4</v>
      </c>
      <c r="J554" s="3" t="n">
        <v>0.00564735</v>
      </c>
      <c r="K554" s="4" t="n">
        <v>6677958.59962605</v>
      </c>
      <c r="L554" s="5" t="n">
        <v>200001</v>
      </c>
      <c r="M554" s="6" t="n">
        <v>33.38962605</v>
      </c>
      <c r="N554" s="7">
        <f>IF(ISNUMBER(_xll.BDP($C554, "DELTA_MID")),_xll.BDP($C554, "DELTA_MID")," ")</f>
        <v/>
      </c>
      <c r="O554" s="7">
        <f>IF(ISNUMBER(N554),_xll.BDP($C554, "OPT_UNDL_TICKER"),"")</f>
        <v/>
      </c>
      <c r="P554" s="8">
        <f>IF(ISNUMBER(N554),_xll.BDP($C554, "OPT_UNDL_PX")," ")</f>
        <v/>
      </c>
      <c r="Q554" s="7">
        <f>IF(ISNUMBER(N554),+G554*_xll.BDP($C554, "PX_POS_MULT_FACTOR")*P554/K554," ")</f>
        <v/>
      </c>
      <c r="R554" s="8">
        <f>IF(OR($A554="TUA",$A554="TYA"),"",IF(ISNUMBER(_xll.BDP($C554,"DUR_ADJ_OAS_MID")),_xll.BDP($C554,"DUR_ADJ_OAS_MID"),IF(ISNUMBER(_xll.BDP($E554&amp;" ISIN","DUR_ADJ_OAS_MID")),_xll.BDP($E554&amp;" ISIN","DUR_ADJ_OAS_MID")," ")))</f>
        <v/>
      </c>
      <c r="S554" s="7">
        <f>IF(ISNUMBER(N554),Q554*N554,IF(ISNUMBER(R554),J554*R554," "))</f>
        <v/>
      </c>
      <c r="T554" t="inlineStr">
        <is>
          <t>118440106</t>
        </is>
      </c>
      <c r="U554" t="inlineStr">
        <is>
          <t>Equity</t>
        </is>
      </c>
      <c r="AG554" s="6" t="n">
        <v>33.38752426</v>
      </c>
    </row>
    <row r="555">
      <c r="A555" t="inlineStr">
        <is>
          <t>LITL</t>
        </is>
      </c>
      <c r="B555" t="inlineStr">
        <is>
          <t>BIOLIFE SOLUTIONS INC USD 0.001</t>
        </is>
      </c>
      <c r="C555" t="inlineStr">
        <is>
          <t>BLFS</t>
        </is>
      </c>
      <c r="D555" t="inlineStr">
        <is>
          <t>BJH08B2</t>
        </is>
      </c>
      <c r="E555" t="inlineStr">
        <is>
          <t>US09062W2044</t>
        </is>
      </c>
      <c r="F555" t="inlineStr">
        <is>
          <t>09062W204</t>
        </is>
      </c>
      <c r="G555" s="1" t="n">
        <v>1087</v>
      </c>
      <c r="H555" s="1" t="n">
        <v>37.74</v>
      </c>
      <c r="I555" s="2" t="n">
        <v>41023.38</v>
      </c>
      <c r="J555" s="3" t="n">
        <v>0.00614349</v>
      </c>
      <c r="K555" s="4" t="n">
        <v>6677958.59962605</v>
      </c>
      <c r="L555" s="5" t="n">
        <v>200001</v>
      </c>
      <c r="M555" s="6" t="n">
        <v>33.38962605</v>
      </c>
      <c r="N555" s="7">
        <f>IF(ISNUMBER(_xll.BDP($C555, "DELTA_MID")),_xll.BDP($C555, "DELTA_MID")," ")</f>
        <v/>
      </c>
      <c r="O555" s="7">
        <f>IF(ISNUMBER(N555),_xll.BDP($C555, "OPT_UNDL_TICKER"),"")</f>
        <v/>
      </c>
      <c r="P555" s="8">
        <f>IF(ISNUMBER(N555),_xll.BDP($C555, "OPT_UNDL_PX")," ")</f>
        <v/>
      </c>
      <c r="Q555" s="7">
        <f>IF(ISNUMBER(N555),+G555*_xll.BDP($C555, "PX_POS_MULT_FACTOR")*P555/K555," ")</f>
        <v/>
      </c>
      <c r="R555" s="8">
        <f>IF(OR($A555="TUA",$A555="TYA"),"",IF(ISNUMBER(_xll.BDP($C555,"DUR_ADJ_OAS_MID")),_xll.BDP($C555,"DUR_ADJ_OAS_MID"),IF(ISNUMBER(_xll.BDP($E555&amp;" ISIN","DUR_ADJ_OAS_MID")),_xll.BDP($E555&amp;" ISIN","DUR_ADJ_OAS_MID")," ")))</f>
        <v/>
      </c>
      <c r="S555" s="7">
        <f>IF(ISNUMBER(N555),Q555*N555,IF(ISNUMBER(R555),J555*R555," "))</f>
        <v/>
      </c>
      <c r="T555" t="inlineStr">
        <is>
          <t>09062W204</t>
        </is>
      </c>
      <c r="U555" t="inlineStr">
        <is>
          <t>Equity</t>
        </is>
      </c>
      <c r="AG555" s="6" t="n">
        <v>33.38752426</v>
      </c>
    </row>
    <row r="556">
      <c r="A556" t="inlineStr">
        <is>
          <t>LITL</t>
        </is>
      </c>
      <c r="B556" t="inlineStr">
        <is>
          <t>BRIGHTSPRING HEALTH SVCS USD 100.0</t>
        </is>
      </c>
      <c r="C556" t="inlineStr">
        <is>
          <t>BTSG</t>
        </is>
      </c>
      <c r="D556" t="inlineStr">
        <is>
          <t>BPJM8Q3</t>
        </is>
      </c>
      <c r="E556" t="inlineStr">
        <is>
          <t>US10950A1060</t>
        </is>
      </c>
      <c r="F556" t="inlineStr">
        <is>
          <t>10950A106</t>
        </is>
      </c>
      <c r="G556" s="1" t="n">
        <v>669</v>
      </c>
      <c r="H556" s="1" t="n">
        <v>55.78</v>
      </c>
      <c r="I556" s="2" t="n">
        <v>37316.82</v>
      </c>
      <c r="J556" s="3" t="n">
        <v>0.00558841</v>
      </c>
      <c r="K556" s="4" t="n">
        <v>6677958.59962605</v>
      </c>
      <c r="L556" s="5" t="n">
        <v>200001</v>
      </c>
      <c r="M556" s="6" t="n">
        <v>33.38962605</v>
      </c>
      <c r="N556" s="7">
        <f>IF(ISNUMBER(_xll.BDP($C556, "DELTA_MID")),_xll.BDP($C556, "DELTA_MID")," ")</f>
        <v/>
      </c>
      <c r="O556" s="7">
        <f>IF(ISNUMBER(N556),_xll.BDP($C556, "OPT_UNDL_TICKER"),"")</f>
        <v/>
      </c>
      <c r="P556" s="8">
        <f>IF(ISNUMBER(N556),_xll.BDP($C556, "OPT_UNDL_PX")," ")</f>
        <v/>
      </c>
      <c r="Q556" s="7">
        <f>IF(ISNUMBER(N556),+G556*_xll.BDP($C556, "PX_POS_MULT_FACTOR")*P556/K556," ")</f>
        <v/>
      </c>
      <c r="R556" s="8">
        <f>IF(OR($A556="TUA",$A556="TYA"),"",IF(ISNUMBER(_xll.BDP($C556,"DUR_ADJ_OAS_MID")),_xll.BDP($C556,"DUR_ADJ_OAS_MID"),IF(ISNUMBER(_xll.BDP($E556&amp;" ISIN","DUR_ADJ_OAS_MID")),_xll.BDP($E556&amp;" ISIN","DUR_ADJ_OAS_MID")," ")))</f>
        <v/>
      </c>
      <c r="S556" s="7">
        <f>IF(ISNUMBER(N556),Q556*N556,IF(ISNUMBER(R556),J556*R556," "))</f>
        <v/>
      </c>
      <c r="T556" t="inlineStr">
        <is>
          <t>10950A106</t>
        </is>
      </c>
      <c r="U556" t="inlineStr">
        <is>
          <t>Equity</t>
        </is>
      </c>
      <c r="AG556" s="6" t="n">
        <v>33.38752426</v>
      </c>
    </row>
    <row r="557">
      <c r="A557" t="inlineStr">
        <is>
          <t>LITL</t>
        </is>
      </c>
      <c r="B557" t="inlineStr">
        <is>
          <t>BANKWELL FINL GROUP INC NPV</t>
        </is>
      </c>
      <c r="C557" t="inlineStr">
        <is>
          <t>BWFG</t>
        </is>
      </c>
      <c r="D557" t="inlineStr">
        <is>
          <t>BCRXSS9</t>
        </is>
      </c>
      <c r="E557" t="inlineStr">
        <is>
          <t>US06654A1034</t>
        </is>
      </c>
      <c r="F557" t="inlineStr">
        <is>
          <t>06654A103</t>
        </is>
      </c>
      <c r="G557" s="1" t="n">
        <v>594</v>
      </c>
      <c r="H557" s="1" t="n">
        <v>65.45999999999999</v>
      </c>
      <c r="I557" s="2" t="n">
        <v>38883.24</v>
      </c>
      <c r="J557" s="3" t="n">
        <v>0.00582299</v>
      </c>
      <c r="K557" s="4" t="n">
        <v>6677958.59962605</v>
      </c>
      <c r="L557" s="5" t="n">
        <v>200001</v>
      </c>
      <c r="M557" s="6" t="n">
        <v>33.38962605</v>
      </c>
      <c r="N557" s="7">
        <f>IF(ISNUMBER(_xll.BDP($C557, "DELTA_MID")),_xll.BDP($C557, "DELTA_MID")," ")</f>
        <v/>
      </c>
      <c r="O557" s="7">
        <f>IF(ISNUMBER(N557),_xll.BDP($C557, "OPT_UNDL_TICKER"),"")</f>
        <v/>
      </c>
      <c r="P557" s="8">
        <f>IF(ISNUMBER(N557),_xll.BDP($C557, "OPT_UNDL_PX")," ")</f>
        <v/>
      </c>
      <c r="Q557" s="7">
        <f>IF(ISNUMBER(N557),+G557*_xll.BDP($C557, "PX_POS_MULT_FACTOR")*P557/K557," ")</f>
        <v/>
      </c>
      <c r="R557" s="8">
        <f>IF(OR($A557="TUA",$A557="TYA"),"",IF(ISNUMBER(_xll.BDP($C557,"DUR_ADJ_OAS_MID")),_xll.BDP($C557,"DUR_ADJ_OAS_MID"),IF(ISNUMBER(_xll.BDP($E557&amp;" ISIN","DUR_ADJ_OAS_MID")),_xll.BDP($E557&amp;" ISIN","DUR_ADJ_OAS_MID")," ")))</f>
        <v/>
      </c>
      <c r="S557" s="7">
        <f>IF(ISNUMBER(N557),Q557*N557,IF(ISNUMBER(R557),J557*R557," "))</f>
        <v/>
      </c>
      <c r="T557" t="inlineStr">
        <is>
          <t>06654A103</t>
        </is>
      </c>
      <c r="U557" t="inlineStr">
        <is>
          <t>Equity</t>
        </is>
      </c>
      <c r="AG557" s="6" t="n">
        <v>33.38752426</v>
      </c>
    </row>
    <row r="558">
      <c r="A558" t="inlineStr">
        <is>
          <t>LITL</t>
        </is>
      </c>
      <c r="B558" t="inlineStr">
        <is>
          <t>CHEESECAKE FACTORY INC USD 0.01</t>
        </is>
      </c>
      <c r="C558" t="inlineStr">
        <is>
          <t>CAKE</t>
        </is>
      </c>
      <c r="D558" t="inlineStr">
        <is>
          <t>2192392</t>
        </is>
      </c>
      <c r="E558" t="inlineStr">
        <is>
          <t>US1630721017</t>
        </is>
      </c>
      <c r="F558" t="inlineStr">
        <is>
          <t>163072101</t>
        </is>
      </c>
      <c r="G558" s="1" t="n">
        <v>353</v>
      </c>
      <c r="H558" s="1" t="n">
        <v>104.41</v>
      </c>
      <c r="I558" s="2" t="n">
        <v>36856.73</v>
      </c>
      <c r="J558" s="3" t="n">
        <v>0.00551951</v>
      </c>
      <c r="K558" s="4" t="n">
        <v>6677958.59962605</v>
      </c>
      <c r="L558" s="5" t="n">
        <v>200001</v>
      </c>
      <c r="M558" s="6" t="n">
        <v>33.38962605</v>
      </c>
      <c r="N558" s="7">
        <f>IF(ISNUMBER(_xll.BDP($C558, "DELTA_MID")),_xll.BDP($C558, "DELTA_MID")," ")</f>
        <v/>
      </c>
      <c r="O558" s="7">
        <f>IF(ISNUMBER(N558),_xll.BDP($C558, "OPT_UNDL_TICKER"),"")</f>
        <v/>
      </c>
      <c r="P558" s="8">
        <f>IF(ISNUMBER(N558),_xll.BDP($C558, "OPT_UNDL_PX")," ")</f>
        <v/>
      </c>
      <c r="Q558" s="7">
        <f>IF(ISNUMBER(N558),+G558*_xll.BDP($C558, "PX_POS_MULT_FACTOR")*P558/K558," ")</f>
        <v/>
      </c>
      <c r="R558" s="8">
        <f>IF(OR($A558="TUA",$A558="TYA"),"",IF(ISNUMBER(_xll.BDP($C558,"DUR_ADJ_OAS_MID")),_xll.BDP($C558,"DUR_ADJ_OAS_MID"),IF(ISNUMBER(_xll.BDP($E558&amp;" ISIN","DUR_ADJ_OAS_MID")),_xll.BDP($E558&amp;" ISIN","DUR_ADJ_OAS_MID")," ")))</f>
        <v/>
      </c>
      <c r="S558" s="7">
        <f>IF(ISNUMBER(N558),Q558*N558,IF(ISNUMBER(R558),J558*R558," "))</f>
        <v/>
      </c>
      <c r="T558" t="inlineStr">
        <is>
          <t>163072101</t>
        </is>
      </c>
      <c r="U558" t="inlineStr">
        <is>
          <t>Equity</t>
        </is>
      </c>
      <c r="AG558" s="6" t="n">
        <v>33.38752426</v>
      </c>
    </row>
    <row r="559">
      <c r="A559" t="inlineStr">
        <is>
          <t>LITL</t>
        </is>
      </c>
      <c r="B559" t="inlineStr">
        <is>
          <t>CARGURUS INC USD 0.001</t>
        </is>
      </c>
      <c r="C559" t="inlineStr">
        <is>
          <t>CARG</t>
        </is>
      </c>
      <c r="D559" t="inlineStr">
        <is>
          <t>BF5D6S8</t>
        </is>
      </c>
      <c r="E559" t="inlineStr">
        <is>
          <t>US1417881091</t>
        </is>
      </c>
      <c r="F559" t="inlineStr">
        <is>
          <t>141788109</t>
        </is>
      </c>
      <c r="G559" s="1" t="n">
        <v>1081</v>
      </c>
      <c r="H559" s="1" t="n">
        <v>30.57</v>
      </c>
      <c r="I559" s="2" t="n">
        <v>33046.17</v>
      </c>
      <c r="J559" s="3" t="n">
        <v>0.00494886</v>
      </c>
      <c r="K559" s="4" t="n">
        <v>6677958.59962605</v>
      </c>
      <c r="L559" s="5" t="n">
        <v>200001</v>
      </c>
      <c r="M559" s="6" t="n">
        <v>33.38962605</v>
      </c>
      <c r="N559" s="7">
        <f>IF(ISNUMBER(_xll.BDP($C559, "DELTA_MID")),_xll.BDP($C559, "DELTA_MID")," ")</f>
        <v/>
      </c>
      <c r="O559" s="7">
        <f>IF(ISNUMBER(N559),_xll.BDP($C559, "OPT_UNDL_TICKER"),"")</f>
        <v/>
      </c>
      <c r="P559" s="8">
        <f>IF(ISNUMBER(N559),_xll.BDP($C559, "OPT_UNDL_PX")," ")</f>
        <v/>
      </c>
      <c r="Q559" s="7">
        <f>IF(ISNUMBER(N559),+G559*_xll.BDP($C559, "PX_POS_MULT_FACTOR")*P559/K559," ")</f>
        <v/>
      </c>
      <c r="R559" s="8">
        <f>IF(OR($A559="TUA",$A559="TYA"),"",IF(ISNUMBER(_xll.BDP($C559,"DUR_ADJ_OAS_MID")),_xll.BDP($C559,"DUR_ADJ_OAS_MID"),IF(ISNUMBER(_xll.BDP($E559&amp;" ISIN","DUR_ADJ_OAS_MID")),_xll.BDP($E559&amp;" ISIN","DUR_ADJ_OAS_MID")," ")))</f>
        <v/>
      </c>
      <c r="S559" s="7">
        <f>IF(ISNUMBER(N559),Q559*N559,IF(ISNUMBER(R559),J559*R559," "))</f>
        <v/>
      </c>
      <c r="T559" t="inlineStr">
        <is>
          <t>141788109</t>
        </is>
      </c>
      <c r="U559" t="inlineStr">
        <is>
          <t>Equity</t>
        </is>
      </c>
      <c r="AG559" s="6" t="n">
        <v>33.38752426</v>
      </c>
    </row>
    <row r="560">
      <c r="A560" t="inlineStr">
        <is>
          <t>LITL</t>
        </is>
      </c>
      <c r="B560" t="inlineStr">
        <is>
          <t>CBL + ASSO COM USD0.01</t>
        </is>
      </c>
      <c r="C560" t="inlineStr">
        <is>
          <t>CBL</t>
        </is>
      </c>
      <c r="D560" t="inlineStr">
        <is>
          <t>BNTC8Y7</t>
        </is>
      </c>
      <c r="E560" t="inlineStr">
        <is>
          <t>US1248308785</t>
        </is>
      </c>
      <c r="F560" t="inlineStr">
        <is>
          <t>124830878</t>
        </is>
      </c>
      <c r="G560" s="1" t="n">
        <v>718</v>
      </c>
      <c r="H560" s="1" t="n">
        <v>53.06</v>
      </c>
      <c r="I560" s="2" t="n">
        <v>38097.08</v>
      </c>
      <c r="J560" s="3" t="n">
        <v>0.00570526</v>
      </c>
      <c r="K560" s="4" t="n">
        <v>6677958.59962605</v>
      </c>
      <c r="L560" s="5" t="n">
        <v>200001</v>
      </c>
      <c r="M560" s="6" t="n">
        <v>33.38962605</v>
      </c>
      <c r="N560" s="7">
        <f>IF(ISNUMBER(_xll.BDP($C560, "DELTA_MID")),_xll.BDP($C560, "DELTA_MID")," ")</f>
        <v/>
      </c>
      <c r="O560" s="7">
        <f>IF(ISNUMBER(N560),_xll.BDP($C560, "OPT_UNDL_TICKER"),"")</f>
        <v/>
      </c>
      <c r="P560" s="8">
        <f>IF(ISNUMBER(N560),_xll.BDP($C560, "OPT_UNDL_PX")," ")</f>
        <v/>
      </c>
      <c r="Q560" s="7">
        <f>IF(ISNUMBER(N560),+G560*_xll.BDP($C560, "PX_POS_MULT_FACTOR")*P560/K560," ")</f>
        <v/>
      </c>
      <c r="R560" s="8">
        <f>IF(OR($A560="TUA",$A560="TYA"),"",IF(ISNUMBER(_xll.BDP($C560,"DUR_ADJ_OAS_MID")),_xll.BDP($C560,"DUR_ADJ_OAS_MID"),IF(ISNUMBER(_xll.BDP($E560&amp;" ISIN","DUR_ADJ_OAS_MID")),_xll.BDP($E560&amp;" ISIN","DUR_ADJ_OAS_MID")," ")))</f>
        <v/>
      </c>
      <c r="S560" s="7">
        <f>IF(ISNUMBER(N560),Q560*N560,IF(ISNUMBER(R560),J560*R560," "))</f>
        <v/>
      </c>
      <c r="T560" t="inlineStr">
        <is>
          <t>124830878</t>
        </is>
      </c>
      <c r="U560" t="inlineStr">
        <is>
          <t>Equity</t>
        </is>
      </c>
      <c r="AG560" s="6" t="n">
        <v>33.38752426</v>
      </c>
    </row>
    <row r="561">
      <c r="A561" t="inlineStr">
        <is>
          <t>LITL</t>
        </is>
      </c>
      <c r="B561" t="inlineStr">
        <is>
          <t>CENTURY CMNTYS INC USD 0.01</t>
        </is>
      </c>
      <c r="C561" t="inlineStr">
        <is>
          <t>CCS</t>
        </is>
      </c>
      <c r="D561" t="inlineStr">
        <is>
          <t>BN7ZZ47</t>
        </is>
      </c>
      <c r="E561" t="inlineStr">
        <is>
          <t>US1565043007</t>
        </is>
      </c>
      <c r="F561" t="inlineStr">
        <is>
          <t>156504300</t>
        </is>
      </c>
      <c r="G561" s="1" t="n">
        <v>572</v>
      </c>
      <c r="H561" s="1" t="n">
        <v>61.4</v>
      </c>
      <c r="I561" s="2" t="n">
        <v>35120.8</v>
      </c>
      <c r="J561" s="3" t="n">
        <v>0.00525954</v>
      </c>
      <c r="K561" s="4" t="n">
        <v>6677958.59962605</v>
      </c>
      <c r="L561" s="5" t="n">
        <v>200001</v>
      </c>
      <c r="M561" s="6" t="n">
        <v>33.38962605</v>
      </c>
      <c r="N561" s="7">
        <f>IF(ISNUMBER(_xll.BDP($C561, "DELTA_MID")),_xll.BDP($C561, "DELTA_MID")," ")</f>
        <v/>
      </c>
      <c r="O561" s="7">
        <f>IF(ISNUMBER(N561),_xll.BDP($C561, "OPT_UNDL_TICKER"),"")</f>
        <v/>
      </c>
      <c r="P561" s="8">
        <f>IF(ISNUMBER(N561),_xll.BDP($C561, "OPT_UNDL_PX")," ")</f>
        <v/>
      </c>
      <c r="Q561" s="7">
        <f>IF(ISNUMBER(N561),+G561*_xll.BDP($C561, "PX_POS_MULT_FACTOR")*P561/K561," ")</f>
        <v/>
      </c>
      <c r="R561" s="8">
        <f>IF(OR($A561="TUA",$A561="TYA"),"",IF(ISNUMBER(_xll.BDP($C561,"DUR_ADJ_OAS_MID")),_xll.BDP($C561,"DUR_ADJ_OAS_MID"),IF(ISNUMBER(_xll.BDP($E561&amp;" ISIN","DUR_ADJ_OAS_MID")),_xll.BDP($E561&amp;" ISIN","DUR_ADJ_OAS_MID")," ")))</f>
        <v/>
      </c>
      <c r="S561" s="7">
        <f>IF(ISNUMBER(N561),Q561*N561,IF(ISNUMBER(R561),J561*R561," "))</f>
        <v/>
      </c>
      <c r="T561" t="inlineStr">
        <is>
          <t>156504300</t>
        </is>
      </c>
      <c r="U561" t="inlineStr">
        <is>
          <t>Equity</t>
        </is>
      </c>
      <c r="AG561" s="6" t="n">
        <v>33.38752426</v>
      </c>
    </row>
    <row r="562">
      <c r="A562" t="inlineStr">
        <is>
          <t>LITL</t>
        </is>
      </c>
      <c r="B562" t="inlineStr">
        <is>
          <t>CAREDX INC USD 0.001</t>
        </is>
      </c>
      <c r="C562" t="inlineStr">
        <is>
          <t>CDNA</t>
        </is>
      </c>
      <c r="D562" t="inlineStr">
        <is>
          <t>BP3YM74</t>
        </is>
      </c>
      <c r="E562" t="inlineStr">
        <is>
          <t>US14167L1035</t>
        </is>
      </c>
      <c r="F562" t="inlineStr">
        <is>
          <t>14167L103</t>
        </is>
      </c>
      <c r="G562" s="1" t="n">
        <v>794</v>
      </c>
      <c r="H562" s="1" t="n">
        <v>54.31</v>
      </c>
      <c r="I562" s="2" t="n">
        <v>43122.14</v>
      </c>
      <c r="J562" s="3" t="n">
        <v>0.00645779</v>
      </c>
      <c r="K562" s="4" t="n">
        <v>6677958.59962605</v>
      </c>
      <c r="L562" s="5" t="n">
        <v>200001</v>
      </c>
      <c r="M562" s="6" t="n">
        <v>33.38962605</v>
      </c>
      <c r="N562" s="7">
        <f>IF(ISNUMBER(_xll.BDP($C562, "DELTA_MID")),_xll.BDP($C562, "DELTA_MID")," ")</f>
        <v/>
      </c>
      <c r="O562" s="7">
        <f>IF(ISNUMBER(N562),_xll.BDP($C562, "OPT_UNDL_TICKER"),"")</f>
        <v/>
      </c>
      <c r="P562" s="8">
        <f>IF(ISNUMBER(N562),_xll.BDP($C562, "OPT_UNDL_PX")," ")</f>
        <v/>
      </c>
      <c r="Q562" s="7">
        <f>IF(ISNUMBER(N562),+G562*_xll.BDP($C562, "PX_POS_MULT_FACTOR")*P562/K562," ")</f>
        <v/>
      </c>
      <c r="R562" s="8">
        <f>IF(OR($A562="TUA",$A562="TYA"),"",IF(ISNUMBER(_xll.BDP($C562,"DUR_ADJ_OAS_MID")),_xll.BDP($C562,"DUR_ADJ_OAS_MID"),IF(ISNUMBER(_xll.BDP($E562&amp;" ISIN","DUR_ADJ_OAS_MID")),_xll.BDP($E562&amp;" ISIN","DUR_ADJ_OAS_MID")," ")))</f>
        <v/>
      </c>
      <c r="S562" s="7">
        <f>IF(ISNUMBER(N562),Q562*N562,IF(ISNUMBER(R562),J562*R562," "))</f>
        <v/>
      </c>
      <c r="T562" t="inlineStr">
        <is>
          <t>14167L103</t>
        </is>
      </c>
      <c r="U562" t="inlineStr">
        <is>
          <t>Equity</t>
        </is>
      </c>
      <c r="AG562" s="6" t="n">
        <v>33.38752426</v>
      </c>
    </row>
    <row r="563">
      <c r="A563" t="inlineStr">
        <is>
          <t>LITL</t>
        </is>
      </c>
      <c r="B563" t="inlineStr">
        <is>
          <t>CORP OFFICE PROPS USD0.01</t>
        </is>
      </c>
      <c r="C563" t="inlineStr">
        <is>
          <t>CDP</t>
        </is>
      </c>
      <c r="D563" t="inlineStr">
        <is>
          <t>2756152</t>
        </is>
      </c>
      <c r="E563" t="inlineStr">
        <is>
          <t>US22002T1088</t>
        </is>
      </c>
      <c r="F563" t="inlineStr">
        <is>
          <t>22002T108</t>
        </is>
      </c>
      <c r="G563" s="1" t="n">
        <v>1080</v>
      </c>
      <c r="H563" s="1" t="n">
        <v>33.77</v>
      </c>
      <c r="I563" s="2" t="n">
        <v>36471.6</v>
      </c>
      <c r="J563" s="3" t="n">
        <v>0.00546183</v>
      </c>
      <c r="K563" s="4" t="n">
        <v>6677958.59962605</v>
      </c>
      <c r="L563" s="5" t="n">
        <v>200001</v>
      </c>
      <c r="M563" s="6" t="n">
        <v>33.38962605</v>
      </c>
      <c r="N563" s="7">
        <f>IF(ISNUMBER(_xll.BDP($C563, "DELTA_MID")),_xll.BDP($C563, "DELTA_MID")," ")</f>
        <v/>
      </c>
      <c r="O563" s="7">
        <f>IF(ISNUMBER(N563),_xll.BDP($C563, "OPT_UNDL_TICKER"),"")</f>
        <v/>
      </c>
      <c r="P563" s="8">
        <f>IF(ISNUMBER(N563),_xll.BDP($C563, "OPT_UNDL_PX")," ")</f>
        <v/>
      </c>
      <c r="Q563" s="7">
        <f>IF(ISNUMBER(N563),+G563*_xll.BDP($C563, "PX_POS_MULT_FACTOR")*P563/K563," ")</f>
        <v/>
      </c>
      <c r="R563" s="8">
        <f>IF(OR($A563="TUA",$A563="TYA"),"",IF(ISNUMBER(_xll.BDP($C563,"DUR_ADJ_OAS_MID")),_xll.BDP($C563,"DUR_ADJ_OAS_MID"),IF(ISNUMBER(_xll.BDP($E563&amp;" ISIN","DUR_ADJ_OAS_MID")),_xll.BDP($E563&amp;" ISIN","DUR_ADJ_OAS_MID")," ")))</f>
        <v/>
      </c>
      <c r="S563" s="7">
        <f>IF(ISNUMBER(N563),Q563*N563,IF(ISNUMBER(R563),J563*R563," "))</f>
        <v/>
      </c>
      <c r="T563" t="inlineStr">
        <is>
          <t>22002T108</t>
        </is>
      </c>
      <c r="U563" t="inlineStr">
        <is>
          <t>Equity</t>
        </is>
      </c>
      <c r="AG563" s="6" t="n">
        <v>33.38752426</v>
      </c>
    </row>
    <row r="564">
      <c r="A564" t="inlineStr">
        <is>
          <t>LITL</t>
        </is>
      </c>
      <c r="B564" t="inlineStr">
        <is>
          <t>CHEFS WHSE INC USD 0.01</t>
        </is>
      </c>
      <c r="C564" t="inlineStr">
        <is>
          <t>CHEF</t>
        </is>
      </c>
      <c r="D564" t="inlineStr">
        <is>
          <t>B63RTD5</t>
        </is>
      </c>
      <c r="E564" t="inlineStr">
        <is>
          <t>US1630861011</t>
        </is>
      </c>
      <c r="F564" t="inlineStr">
        <is>
          <t>163086101</t>
        </is>
      </c>
      <c r="G564" s="1" t="n">
        <v>344</v>
      </c>
      <c r="H564" s="1" t="n">
        <v>108.89</v>
      </c>
      <c r="I564" s="2" t="n">
        <v>37458.16</v>
      </c>
      <c r="J564" s="3" t="n">
        <v>0.00560958</v>
      </c>
      <c r="K564" s="4" t="n">
        <v>6677958.59962605</v>
      </c>
      <c r="L564" s="5" t="n">
        <v>200001</v>
      </c>
      <c r="M564" s="6" t="n">
        <v>33.38962605</v>
      </c>
      <c r="N564" s="7">
        <f>IF(ISNUMBER(_xll.BDP($C564, "DELTA_MID")),_xll.BDP($C564, "DELTA_MID")," ")</f>
        <v/>
      </c>
      <c r="O564" s="7">
        <f>IF(ISNUMBER(N564),_xll.BDP($C564, "OPT_UNDL_TICKER"),"")</f>
        <v/>
      </c>
      <c r="P564" s="8">
        <f>IF(ISNUMBER(N564),_xll.BDP($C564, "OPT_UNDL_PX")," ")</f>
        <v/>
      </c>
      <c r="Q564" s="7">
        <f>IF(ISNUMBER(N564),+G564*_xll.BDP($C564, "PX_POS_MULT_FACTOR")*P564/K564," ")</f>
        <v/>
      </c>
      <c r="R564" s="8">
        <f>IF(OR($A564="TUA",$A564="TYA"),"",IF(ISNUMBER(_xll.BDP($C564,"DUR_ADJ_OAS_MID")),_xll.BDP($C564,"DUR_ADJ_OAS_MID"),IF(ISNUMBER(_xll.BDP($E564&amp;" ISIN","DUR_ADJ_OAS_MID")),_xll.BDP($E564&amp;" ISIN","DUR_ADJ_OAS_MID")," ")))</f>
        <v/>
      </c>
      <c r="S564" s="7">
        <f>IF(ISNUMBER(N564),Q564*N564,IF(ISNUMBER(R564),J564*R564," "))</f>
        <v/>
      </c>
      <c r="T564" t="inlineStr">
        <is>
          <t>163086101</t>
        </is>
      </c>
      <c r="U564" t="inlineStr">
        <is>
          <t>Equity</t>
        </is>
      </c>
      <c r="AG564" s="6" t="n">
        <v>33.38752426</v>
      </c>
    </row>
    <row r="565">
      <c r="A565" t="inlineStr">
        <is>
          <t>LITL</t>
        </is>
      </c>
      <c r="B565" t="inlineStr">
        <is>
          <t>COMMERCIAL METALS CO USD 0.01</t>
        </is>
      </c>
      <c r="C565" t="inlineStr">
        <is>
          <t>CMC</t>
        </is>
      </c>
      <c r="D565" t="inlineStr">
        <is>
          <t>2213260</t>
        </is>
      </c>
      <c r="E565" t="inlineStr">
        <is>
          <t>US2017231034</t>
        </is>
      </c>
      <c r="F565" t="inlineStr">
        <is>
          <t>201723103</t>
        </is>
      </c>
      <c r="G565" s="1" t="n">
        <v>585</v>
      </c>
      <c r="H565" s="1" t="n">
        <v>64.66</v>
      </c>
      <c r="I565" s="2" t="n">
        <v>37826.1</v>
      </c>
      <c r="J565" s="3" t="n">
        <v>0.00566468</v>
      </c>
      <c r="K565" s="4" t="n">
        <v>6677958.59962605</v>
      </c>
      <c r="L565" s="5" t="n">
        <v>200001</v>
      </c>
      <c r="M565" s="6" t="n">
        <v>33.38962605</v>
      </c>
      <c r="N565" s="7">
        <f>IF(ISNUMBER(_xll.BDP($C565, "DELTA_MID")),_xll.BDP($C565, "DELTA_MID")," ")</f>
        <v/>
      </c>
      <c r="O565" s="7">
        <f>IF(ISNUMBER(N565),_xll.BDP($C565, "OPT_UNDL_TICKER"),"")</f>
        <v/>
      </c>
      <c r="P565" s="8">
        <f>IF(ISNUMBER(N565),_xll.BDP($C565, "OPT_UNDL_PX")," ")</f>
        <v/>
      </c>
      <c r="Q565" s="7">
        <f>IF(ISNUMBER(N565),+G565*_xll.BDP($C565, "PX_POS_MULT_FACTOR")*P565/K565," ")</f>
        <v/>
      </c>
      <c r="R565" s="8">
        <f>IF(OR($A565="TUA",$A565="TYA"),"",IF(ISNUMBER(_xll.BDP($C565,"DUR_ADJ_OAS_MID")),_xll.BDP($C565,"DUR_ADJ_OAS_MID"),IF(ISNUMBER(_xll.BDP($E565&amp;" ISIN","DUR_ADJ_OAS_MID")),_xll.BDP($E565&amp;" ISIN","DUR_ADJ_OAS_MID")," ")))</f>
        <v/>
      </c>
      <c r="S565" s="7">
        <f>IF(ISNUMBER(N565),Q565*N565,IF(ISNUMBER(R565),J565*R565," "))</f>
        <v/>
      </c>
      <c r="T565" t="inlineStr">
        <is>
          <t>201723103</t>
        </is>
      </c>
      <c r="U565" t="inlineStr">
        <is>
          <t>Equity</t>
        </is>
      </c>
      <c r="AG565" s="6" t="n">
        <v>33.38752426</v>
      </c>
    </row>
    <row r="566">
      <c r="A566" t="inlineStr">
        <is>
          <t>LITL</t>
        </is>
      </c>
      <c r="B566" t="inlineStr">
        <is>
          <t>CINEMARK HLDGS INC USD 0.001</t>
        </is>
      </c>
      <c r="C566" t="inlineStr">
        <is>
          <t>CNK</t>
        </is>
      </c>
      <c r="D566" t="inlineStr">
        <is>
          <t>B1W7RQ0</t>
        </is>
      </c>
      <c r="E566" t="inlineStr">
        <is>
          <t>US17243V1026</t>
        </is>
      </c>
      <c r="F566" t="inlineStr">
        <is>
          <t>17243V102</t>
        </is>
      </c>
      <c r="G566" s="1" t="n">
        <v>1098</v>
      </c>
      <c r="H566" s="1" t="n">
        <v>35.79</v>
      </c>
      <c r="I566" s="2" t="n">
        <v>39297.42</v>
      </c>
      <c r="J566" s="3" t="n">
        <v>0.00588502</v>
      </c>
      <c r="K566" s="4" t="n">
        <v>6677958.59962605</v>
      </c>
      <c r="L566" s="5" t="n">
        <v>200001</v>
      </c>
      <c r="M566" s="6" t="n">
        <v>33.38962605</v>
      </c>
      <c r="N566" s="7">
        <f>IF(ISNUMBER(_xll.BDP($C566, "DELTA_MID")),_xll.BDP($C566, "DELTA_MID")," ")</f>
        <v/>
      </c>
      <c r="O566" s="7">
        <f>IF(ISNUMBER(N566),_xll.BDP($C566, "OPT_UNDL_TICKER"),"")</f>
        <v/>
      </c>
      <c r="P566" s="8">
        <f>IF(ISNUMBER(N566),_xll.BDP($C566, "OPT_UNDL_PX")," ")</f>
        <v/>
      </c>
      <c r="Q566" s="7">
        <f>IF(ISNUMBER(N566),+G566*_xll.BDP($C566, "PX_POS_MULT_FACTOR")*P566/K566," ")</f>
        <v/>
      </c>
      <c r="R566" s="8">
        <f>IF(OR($A566="TUA",$A566="TYA"),"",IF(ISNUMBER(_xll.BDP($C566,"DUR_ADJ_OAS_MID")),_xll.BDP($C566,"DUR_ADJ_OAS_MID"),IF(ISNUMBER(_xll.BDP($E566&amp;" ISIN","DUR_ADJ_OAS_MID")),_xll.BDP($E566&amp;" ISIN","DUR_ADJ_OAS_MID")," ")))</f>
        <v/>
      </c>
      <c r="S566" s="7">
        <f>IF(ISNUMBER(N566),Q566*N566,IF(ISNUMBER(R566),J566*R566," "))</f>
        <v/>
      </c>
      <c r="T566" t="inlineStr">
        <is>
          <t>17243V102</t>
        </is>
      </c>
      <c r="U566" t="inlineStr">
        <is>
          <t>Equity</t>
        </is>
      </c>
      <c r="AG566" s="6" t="n">
        <v>33.38752426</v>
      </c>
    </row>
    <row r="567">
      <c r="A567" t="inlineStr">
        <is>
          <t>LITL</t>
        </is>
      </c>
      <c r="B567" t="inlineStr">
        <is>
          <t>CNX RES CORP USD 0.01</t>
        </is>
      </c>
      <c r="C567" t="inlineStr">
        <is>
          <t>CNX</t>
        </is>
      </c>
      <c r="D567" t="inlineStr">
        <is>
          <t>BF3FTF4</t>
        </is>
      </c>
      <c r="E567" t="inlineStr">
        <is>
          <t>US12653C1080</t>
        </is>
      </c>
      <c r="F567" t="inlineStr">
        <is>
          <t>12653C108</t>
        </is>
      </c>
      <c r="G567" s="1" t="n">
        <v>1092</v>
      </c>
      <c r="H567" s="1" t="n">
        <v>33</v>
      </c>
      <c r="I567" s="2" t="n">
        <v>36036</v>
      </c>
      <c r="J567" s="3" t="n">
        <v>0.0053966</v>
      </c>
      <c r="K567" s="4" t="n">
        <v>6677958.59962605</v>
      </c>
      <c r="L567" s="5" t="n">
        <v>200001</v>
      </c>
      <c r="M567" s="6" t="n">
        <v>33.38962605</v>
      </c>
      <c r="N567" s="7">
        <f>IF(ISNUMBER(_xll.BDP($C567, "DELTA_MID")),_xll.BDP($C567, "DELTA_MID")," ")</f>
        <v/>
      </c>
      <c r="O567" s="7">
        <f>IF(ISNUMBER(N567),_xll.BDP($C567, "OPT_UNDL_TICKER"),"")</f>
        <v/>
      </c>
      <c r="P567" s="8">
        <f>IF(ISNUMBER(N567),_xll.BDP($C567, "OPT_UNDL_PX")," ")</f>
        <v/>
      </c>
      <c r="Q567" s="7">
        <f>IF(ISNUMBER(N567),+G567*_xll.BDP($C567, "PX_POS_MULT_FACTOR")*P567/K567," ")</f>
        <v/>
      </c>
      <c r="R567" s="8">
        <f>IF(OR($A567="TUA",$A567="TYA"),"",IF(ISNUMBER(_xll.BDP($C567,"DUR_ADJ_OAS_MID")),_xll.BDP($C567,"DUR_ADJ_OAS_MID"),IF(ISNUMBER(_xll.BDP($E567&amp;" ISIN","DUR_ADJ_OAS_MID")),_xll.BDP($E567&amp;" ISIN","DUR_ADJ_OAS_MID")," ")))</f>
        <v/>
      </c>
      <c r="S567" s="7">
        <f>IF(ISNUMBER(N567),Q567*N567,IF(ISNUMBER(R567),J567*R567," "))</f>
        <v/>
      </c>
      <c r="T567" t="inlineStr">
        <is>
          <t>12653C108</t>
        </is>
      </c>
      <c r="U567" t="inlineStr">
        <is>
          <t>Equity</t>
        </is>
      </c>
      <c r="AG567" s="6" t="n">
        <v>33.38752426</v>
      </c>
    </row>
    <row r="568">
      <c r="A568" t="inlineStr">
        <is>
          <t>LITL</t>
        </is>
      </c>
      <c r="B568" t="inlineStr">
        <is>
          <t>PC CONNECTION INC USD 0.01</t>
        </is>
      </c>
      <c r="C568" t="inlineStr">
        <is>
          <t>CNXN</t>
        </is>
      </c>
      <c r="D568" t="inlineStr">
        <is>
          <t>2157175</t>
        </is>
      </c>
      <c r="E568" t="inlineStr">
        <is>
          <t>US69318J1007</t>
        </is>
      </c>
      <c r="F568" t="inlineStr">
        <is>
          <t>69318J100</t>
        </is>
      </c>
      <c r="G568" s="1" t="n">
        <v>496</v>
      </c>
      <c r="H568" s="1" t="n">
        <v>88.56999999999999</v>
      </c>
      <c r="I568" s="2" t="n">
        <v>43930.72</v>
      </c>
      <c r="J568" s="3" t="n">
        <v>0.00657888</v>
      </c>
      <c r="K568" s="4" t="n">
        <v>6677958.59962605</v>
      </c>
      <c r="L568" s="5" t="n">
        <v>200001</v>
      </c>
      <c r="M568" s="6" t="n">
        <v>33.38962605</v>
      </c>
      <c r="N568" s="7">
        <f>IF(ISNUMBER(_xll.BDP($C568, "DELTA_MID")),_xll.BDP($C568, "DELTA_MID")," ")</f>
        <v/>
      </c>
      <c r="O568" s="7">
        <f>IF(ISNUMBER(N568),_xll.BDP($C568, "OPT_UNDL_TICKER"),"")</f>
        <v/>
      </c>
      <c r="P568" s="8">
        <f>IF(ISNUMBER(N568),_xll.BDP($C568, "OPT_UNDL_PX")," ")</f>
        <v/>
      </c>
      <c r="Q568" s="7">
        <f>IF(ISNUMBER(N568),+G568*_xll.BDP($C568, "PX_POS_MULT_FACTOR")*P568/K568," ")</f>
        <v/>
      </c>
      <c r="R568" s="8">
        <f>IF(OR($A568="TUA",$A568="TYA"),"",IF(ISNUMBER(_xll.BDP($C568,"DUR_ADJ_OAS_MID")),_xll.BDP($C568,"DUR_ADJ_OAS_MID"),IF(ISNUMBER(_xll.BDP($E568&amp;" ISIN","DUR_ADJ_OAS_MID")),_xll.BDP($E568&amp;" ISIN","DUR_ADJ_OAS_MID")," ")))</f>
        <v/>
      </c>
      <c r="S568" s="7">
        <f>IF(ISNUMBER(N568),Q568*N568,IF(ISNUMBER(R568),J568*R568," "))</f>
        <v/>
      </c>
      <c r="T568" t="inlineStr">
        <is>
          <t>69318J100</t>
        </is>
      </c>
      <c r="U568" t="inlineStr">
        <is>
          <t>Equity</t>
        </is>
      </c>
      <c r="AG568" s="6" t="n">
        <v>33.38752426</v>
      </c>
    </row>
    <row r="569">
      <c r="A569" t="inlineStr">
        <is>
          <t>LITL</t>
        </is>
      </c>
      <c r="B569" t="inlineStr">
        <is>
          <t>VITA COCO CO INC USD 0.01</t>
        </is>
      </c>
      <c r="C569" t="inlineStr">
        <is>
          <t>COCO</t>
        </is>
      </c>
      <c r="D569" t="inlineStr">
        <is>
          <t>BMHRMK1</t>
        </is>
      </c>
      <c r="E569" t="inlineStr">
        <is>
          <t>US92846Q1076</t>
        </is>
      </c>
      <c r="F569" t="inlineStr">
        <is>
          <t>92846Q107</t>
        </is>
      </c>
      <c r="G569" s="1" t="n">
        <v>641</v>
      </c>
      <c r="H569" s="1" t="n">
        <v>57.98</v>
      </c>
      <c r="I569" s="2" t="n">
        <v>37165.18</v>
      </c>
      <c r="J569" s="3" t="n">
        <v>0.0055657</v>
      </c>
      <c r="K569" s="4" t="n">
        <v>6677958.59962605</v>
      </c>
      <c r="L569" s="5" t="n">
        <v>200001</v>
      </c>
      <c r="M569" s="6" t="n">
        <v>33.38962605</v>
      </c>
      <c r="N569" s="7">
        <f>IF(ISNUMBER(_xll.BDP($C569, "DELTA_MID")),_xll.BDP($C569, "DELTA_MID")," ")</f>
        <v/>
      </c>
      <c r="O569" s="7">
        <f>IF(ISNUMBER(N569),_xll.BDP($C569, "OPT_UNDL_TICKER"),"")</f>
        <v/>
      </c>
      <c r="P569" s="8">
        <f>IF(ISNUMBER(N569),_xll.BDP($C569, "OPT_UNDL_PX")," ")</f>
        <v/>
      </c>
      <c r="Q569" s="7">
        <f>IF(ISNUMBER(N569),+G569*_xll.BDP($C569, "PX_POS_MULT_FACTOR")*P569/K569," ")</f>
        <v/>
      </c>
      <c r="R569" s="8">
        <f>IF(OR($A569="TUA",$A569="TYA"),"",IF(ISNUMBER(_xll.BDP($C569,"DUR_ADJ_OAS_MID")),_xll.BDP($C569,"DUR_ADJ_OAS_MID"),IF(ISNUMBER(_xll.BDP($E569&amp;" ISIN","DUR_ADJ_OAS_MID")),_xll.BDP($E569&amp;" ISIN","DUR_ADJ_OAS_MID")," ")))</f>
        <v/>
      </c>
      <c r="S569" s="7">
        <f>IF(ISNUMBER(N569),Q569*N569,IF(ISNUMBER(R569),J569*R569," "))</f>
        <v/>
      </c>
      <c r="T569" t="inlineStr">
        <is>
          <t>92846Q107</t>
        </is>
      </c>
      <c r="U569" t="inlineStr">
        <is>
          <t>Equity</t>
        </is>
      </c>
      <c r="AG569" s="6" t="n">
        <v>33.38752426</v>
      </c>
    </row>
    <row r="570">
      <c r="A570" t="inlineStr">
        <is>
          <t>LITL</t>
        </is>
      </c>
      <c r="B570" t="inlineStr">
        <is>
          <t>CONCENTRA GROUP HLDGS PARE USD 0.01</t>
        </is>
      </c>
      <c r="C570" t="inlineStr">
        <is>
          <t>CON</t>
        </is>
      </c>
      <c r="D570" t="inlineStr">
        <is>
          <t>BSWW195</t>
        </is>
      </c>
      <c r="E570" t="inlineStr">
        <is>
          <t>US20603L1026</t>
        </is>
      </c>
      <c r="F570" t="inlineStr">
        <is>
          <t>20603L102</t>
        </is>
      </c>
      <c r="G570" s="1" t="n">
        <v>1154</v>
      </c>
      <c r="H570" s="1" t="n">
        <v>34.79</v>
      </c>
      <c r="I570" s="2" t="n">
        <v>40147.66</v>
      </c>
      <c r="J570" s="3" t="n">
        <v>0.00601234</v>
      </c>
      <c r="K570" s="4" t="n">
        <v>6677958.59962605</v>
      </c>
      <c r="L570" s="5" t="n">
        <v>200001</v>
      </c>
      <c r="M570" s="6" t="n">
        <v>33.38962605</v>
      </c>
      <c r="N570" s="7">
        <f>IF(ISNUMBER(_xll.BDP($C570, "DELTA_MID")),_xll.BDP($C570, "DELTA_MID")," ")</f>
        <v/>
      </c>
      <c r="O570" s="7">
        <f>IF(ISNUMBER(N570),_xll.BDP($C570, "OPT_UNDL_TICKER"),"")</f>
        <v/>
      </c>
      <c r="P570" s="8">
        <f>IF(ISNUMBER(N570),_xll.BDP($C570, "OPT_UNDL_PX")," ")</f>
        <v/>
      </c>
      <c r="Q570" s="7">
        <f>IF(ISNUMBER(N570),+G570*_xll.BDP($C570, "PX_POS_MULT_FACTOR")*P570/K570," ")</f>
        <v/>
      </c>
      <c r="R570" s="8">
        <f>IF(OR($A570="TUA",$A570="TYA"),"",IF(ISNUMBER(_xll.BDP($C570,"DUR_ADJ_OAS_MID")),_xll.BDP($C570,"DUR_ADJ_OAS_MID"),IF(ISNUMBER(_xll.BDP($E570&amp;" ISIN","DUR_ADJ_OAS_MID")),_xll.BDP($E570&amp;" ISIN","DUR_ADJ_OAS_MID")," ")))</f>
        <v/>
      </c>
      <c r="S570" s="7">
        <f>IF(ISNUMBER(N570),Q570*N570,IF(ISNUMBER(R570),J570*R570," "))</f>
        <v/>
      </c>
      <c r="T570" t="inlineStr">
        <is>
          <t>20603L102</t>
        </is>
      </c>
      <c r="U570" t="inlineStr">
        <is>
          <t>Equity</t>
        </is>
      </c>
      <c r="AG570" s="6" t="n">
        <v>33.38752426</v>
      </c>
    </row>
    <row r="571">
      <c r="A571" t="inlineStr">
        <is>
          <t>LITL</t>
        </is>
      </c>
      <c r="B571" t="inlineStr">
        <is>
          <t>CRICUT INC USD 0.001</t>
        </is>
      </c>
      <c r="C571" t="inlineStr">
        <is>
          <t>CRCT</t>
        </is>
      </c>
      <c r="D571" t="inlineStr">
        <is>
          <t>BMXDS27</t>
        </is>
      </c>
      <c r="E571" t="inlineStr">
        <is>
          <t>US22658D1000</t>
        </is>
      </c>
      <c r="F571" t="inlineStr">
        <is>
          <t>22658D100</t>
        </is>
      </c>
      <c r="G571" s="1" t="n">
        <v>6816</v>
      </c>
      <c r="H571" s="1" t="n">
        <v>5.89</v>
      </c>
      <c r="I571" s="2" t="n">
        <v>40146.24</v>
      </c>
      <c r="J571" s="3" t="n">
        <v>0.00601213</v>
      </c>
      <c r="K571" s="4" t="n">
        <v>6677958.59962605</v>
      </c>
      <c r="L571" s="5" t="n">
        <v>200001</v>
      </c>
      <c r="M571" s="6" t="n">
        <v>33.38962605</v>
      </c>
      <c r="N571" s="7">
        <f>IF(ISNUMBER(_xll.BDP($C571, "DELTA_MID")),_xll.BDP($C571, "DELTA_MID")," ")</f>
        <v/>
      </c>
      <c r="O571" s="7">
        <f>IF(ISNUMBER(N571),_xll.BDP($C571, "OPT_UNDL_TICKER"),"")</f>
        <v/>
      </c>
      <c r="P571" s="8">
        <f>IF(ISNUMBER(N571),_xll.BDP($C571, "OPT_UNDL_PX")," ")</f>
        <v/>
      </c>
      <c r="Q571" s="7">
        <f>IF(ISNUMBER(N571),+G571*_xll.BDP($C571, "PX_POS_MULT_FACTOR")*P571/K571," ")</f>
        <v/>
      </c>
      <c r="R571" s="8">
        <f>IF(OR($A571="TUA",$A571="TYA"),"",IF(ISNUMBER(_xll.BDP($C571,"DUR_ADJ_OAS_MID")),_xll.BDP($C571,"DUR_ADJ_OAS_MID"),IF(ISNUMBER(_xll.BDP($E571&amp;" ISIN","DUR_ADJ_OAS_MID")),_xll.BDP($E571&amp;" ISIN","DUR_ADJ_OAS_MID")," ")))</f>
        <v/>
      </c>
      <c r="S571" s="7">
        <f>IF(ISNUMBER(N571),Q571*N571,IF(ISNUMBER(R571),J571*R571," "))</f>
        <v/>
      </c>
      <c r="T571" t="inlineStr">
        <is>
          <t>22658D100</t>
        </is>
      </c>
      <c r="U571" t="inlineStr">
        <is>
          <t>Equity</t>
        </is>
      </c>
      <c r="AG571" s="6" t="n">
        <v>33.38752426</v>
      </c>
    </row>
    <row r="572">
      <c r="A572" t="inlineStr">
        <is>
          <t>LITL</t>
        </is>
      </c>
      <c r="B572" t="inlineStr">
        <is>
          <t>CORVEL CORP USD 0.0001</t>
        </is>
      </c>
      <c r="C572" t="inlineStr">
        <is>
          <t>CRVL</t>
        </is>
      </c>
      <c r="D572" t="inlineStr">
        <is>
          <t>2347277</t>
        </is>
      </c>
      <c r="E572" t="inlineStr">
        <is>
          <t>US2210061097</t>
        </is>
      </c>
      <c r="F572" t="inlineStr">
        <is>
          <t>221006109</t>
        </is>
      </c>
      <c r="G572" s="1" t="n">
        <v>571</v>
      </c>
      <c r="H572" s="1" t="n">
        <v>73.3</v>
      </c>
      <c r="I572" s="2" t="n">
        <v>41854.3</v>
      </c>
      <c r="J572" s="3" t="n">
        <v>0.00626792</v>
      </c>
      <c r="K572" s="4" t="n">
        <v>6677958.59962605</v>
      </c>
      <c r="L572" s="5" t="n">
        <v>200001</v>
      </c>
      <c r="M572" s="6" t="n">
        <v>33.38962605</v>
      </c>
      <c r="N572" s="7">
        <f>IF(ISNUMBER(_xll.BDP($C572, "DELTA_MID")),_xll.BDP($C572, "DELTA_MID")," ")</f>
        <v/>
      </c>
      <c r="O572" s="7">
        <f>IF(ISNUMBER(N572),_xll.BDP($C572, "OPT_UNDL_TICKER"),"")</f>
        <v/>
      </c>
      <c r="P572" s="8">
        <f>IF(ISNUMBER(N572),_xll.BDP($C572, "OPT_UNDL_PX")," ")</f>
        <v/>
      </c>
      <c r="Q572" s="7">
        <f>IF(ISNUMBER(N572),+G572*_xll.BDP($C572, "PX_POS_MULT_FACTOR")*P572/K572," ")</f>
        <v/>
      </c>
      <c r="R572" s="8">
        <f>IF(OR($A572="TUA",$A572="TYA"),"",IF(ISNUMBER(_xll.BDP($C572,"DUR_ADJ_OAS_MID")),_xll.BDP($C572,"DUR_ADJ_OAS_MID"),IF(ISNUMBER(_xll.BDP($E572&amp;" ISIN","DUR_ADJ_OAS_MID")),_xll.BDP($E572&amp;" ISIN","DUR_ADJ_OAS_MID")," ")))</f>
        <v/>
      </c>
      <c r="S572" s="7">
        <f>IF(ISNUMBER(N572),Q572*N572,IF(ISNUMBER(R572),J572*R572," "))</f>
        <v/>
      </c>
      <c r="T572" t="inlineStr">
        <is>
          <t>221006109</t>
        </is>
      </c>
      <c r="U572" t="inlineStr">
        <is>
          <t>Equity</t>
        </is>
      </c>
      <c r="AG572" s="6" t="n">
        <v>33.38752426</v>
      </c>
    </row>
    <row r="573">
      <c r="A573" t="inlineStr">
        <is>
          <t>LITL</t>
        </is>
      </c>
      <c r="B573" t="inlineStr">
        <is>
          <t>CONSTELLIUM SE EUR 0.02</t>
        </is>
      </c>
      <c r="C573" t="inlineStr">
        <is>
          <t>CSTM</t>
        </is>
      </c>
      <c r="D573" t="inlineStr">
        <is>
          <t>BKPR6S5</t>
        </is>
      </c>
      <c r="E573" t="inlineStr">
        <is>
          <t>FR0013467479</t>
        </is>
      </c>
      <c r="F573" t="inlineStr">
        <is>
          <t>F21107101</t>
        </is>
      </c>
      <c r="G573" s="1" t="n">
        <v>1465</v>
      </c>
      <c r="H573" s="1" t="n">
        <v>24.96</v>
      </c>
      <c r="I573" s="2" t="n">
        <v>36566.4</v>
      </c>
      <c r="J573" s="3" t="n">
        <v>0.00547603</v>
      </c>
      <c r="K573" s="4" t="n">
        <v>6677958.59962605</v>
      </c>
      <c r="L573" s="5" t="n">
        <v>200001</v>
      </c>
      <c r="M573" s="6" t="n">
        <v>33.38962605</v>
      </c>
      <c r="N573" s="7">
        <f>IF(ISNUMBER(_xll.BDP($C573, "DELTA_MID")),_xll.BDP($C573, "DELTA_MID")," ")</f>
        <v/>
      </c>
      <c r="O573" s="7">
        <f>IF(ISNUMBER(N573),_xll.BDP($C573, "OPT_UNDL_TICKER"),"")</f>
        <v/>
      </c>
      <c r="P573" s="8">
        <f>IF(ISNUMBER(N573),_xll.BDP($C573, "OPT_UNDL_PX")," ")</f>
        <v/>
      </c>
      <c r="Q573" s="7">
        <f>IF(ISNUMBER(N573),+G573*_xll.BDP($C573, "PX_POS_MULT_FACTOR")*P573/K573," ")</f>
        <v/>
      </c>
      <c r="R573" s="8">
        <f>IF(OR($A573="TUA",$A573="TYA"),"",IF(ISNUMBER(_xll.BDP($C573,"DUR_ADJ_OAS_MID")),_xll.BDP($C573,"DUR_ADJ_OAS_MID"),IF(ISNUMBER(_xll.BDP($E573&amp;" ISIN","DUR_ADJ_OAS_MID")),_xll.BDP($E573&amp;" ISIN","DUR_ADJ_OAS_MID")," ")))</f>
        <v/>
      </c>
      <c r="S573" s="7">
        <f>IF(ISNUMBER(N573),Q573*N573,IF(ISNUMBER(R573),J573*R573," "))</f>
        <v/>
      </c>
      <c r="T573" t="inlineStr">
        <is>
          <t>F21107101</t>
        </is>
      </c>
      <c r="U573" t="inlineStr">
        <is>
          <t>Equity</t>
        </is>
      </c>
      <c r="AG573" s="6" t="n">
        <v>33.38752426</v>
      </c>
    </row>
    <row r="574">
      <c r="A574" t="inlineStr">
        <is>
          <t>LITL</t>
        </is>
      </c>
      <c r="B574" t="inlineStr">
        <is>
          <t>CTS CORP NPV</t>
        </is>
      </c>
      <c r="C574" t="inlineStr">
        <is>
          <t>CTS</t>
        </is>
      </c>
      <c r="D574" t="inlineStr">
        <is>
          <t>2239244</t>
        </is>
      </c>
      <c r="E574" t="inlineStr">
        <is>
          <t>US1265011056</t>
        </is>
      </c>
      <c r="F574" t="inlineStr">
        <is>
          <t>126501105</t>
        </is>
      </c>
      <c r="G574" s="1" t="n">
        <v>699</v>
      </c>
      <c r="H574" s="1" t="n">
        <v>59.24</v>
      </c>
      <c r="I574" s="2" t="n">
        <v>41408.76</v>
      </c>
      <c r="J574" s="3" t="n">
        <v>0.0062012</v>
      </c>
      <c r="K574" s="4" t="n">
        <v>6677958.59962605</v>
      </c>
      <c r="L574" s="5" t="n">
        <v>200001</v>
      </c>
      <c r="M574" s="6" t="n">
        <v>33.38962605</v>
      </c>
      <c r="N574" s="7">
        <f>IF(ISNUMBER(_xll.BDP($C574, "DELTA_MID")),_xll.BDP($C574, "DELTA_MID")," ")</f>
        <v/>
      </c>
      <c r="O574" s="7">
        <f>IF(ISNUMBER(N574),_xll.BDP($C574, "OPT_UNDL_TICKER"),"")</f>
        <v/>
      </c>
      <c r="P574" s="8">
        <f>IF(ISNUMBER(N574),_xll.BDP($C574, "OPT_UNDL_PX")," ")</f>
        <v/>
      </c>
      <c r="Q574" s="7">
        <f>IF(ISNUMBER(N574),+G574*_xll.BDP($C574, "PX_POS_MULT_FACTOR")*P574/K574," ")</f>
        <v/>
      </c>
      <c r="R574" s="8">
        <f>IF(OR($A574="TUA",$A574="TYA"),"",IF(ISNUMBER(_xll.BDP($C574,"DUR_ADJ_OAS_MID")),_xll.BDP($C574,"DUR_ADJ_OAS_MID"),IF(ISNUMBER(_xll.BDP($E574&amp;" ISIN","DUR_ADJ_OAS_MID")),_xll.BDP($E574&amp;" ISIN","DUR_ADJ_OAS_MID")," ")))</f>
        <v/>
      </c>
      <c r="S574" s="7">
        <f>IF(ISNUMBER(N574),Q574*N574,IF(ISNUMBER(R574),J574*R574," "))</f>
        <v/>
      </c>
      <c r="T574" t="inlineStr">
        <is>
          <t>126501105</t>
        </is>
      </c>
      <c r="U574" t="inlineStr">
        <is>
          <t>Equity</t>
        </is>
      </c>
      <c r="AG574" s="6" t="n">
        <v>33.38752426</v>
      </c>
    </row>
    <row r="575">
      <c r="A575" t="inlineStr">
        <is>
          <t>LITL</t>
        </is>
      </c>
      <c r="B575" t="inlineStr">
        <is>
          <t>CITIZENS FINL SVCS INC USD 1.0</t>
        </is>
      </c>
      <c r="C575" t="inlineStr">
        <is>
          <t>CZFS</t>
        </is>
      </c>
      <c r="D575" t="inlineStr">
        <is>
          <t>2651592</t>
        </is>
      </c>
      <c r="E575" t="inlineStr">
        <is>
          <t>US1746151042</t>
        </is>
      </c>
      <c r="F575" t="inlineStr">
        <is>
          <t>174615104</t>
        </is>
      </c>
      <c r="G575" s="1" t="n">
        <v>488</v>
      </c>
      <c r="H575" s="1" t="n">
        <v>78.28</v>
      </c>
      <c r="I575" s="2" t="n">
        <v>38200.64</v>
      </c>
      <c r="J575" s="3" t="n">
        <v>0.00572077</v>
      </c>
      <c r="K575" s="4" t="n">
        <v>6677958.59962605</v>
      </c>
      <c r="L575" s="5" t="n">
        <v>200001</v>
      </c>
      <c r="M575" s="6" t="n">
        <v>33.38962605</v>
      </c>
      <c r="N575" s="7">
        <f>IF(ISNUMBER(_xll.BDP($C575, "DELTA_MID")),_xll.BDP($C575, "DELTA_MID")," ")</f>
        <v/>
      </c>
      <c r="O575" s="7">
        <f>IF(ISNUMBER(N575),_xll.BDP($C575, "OPT_UNDL_TICKER"),"")</f>
        <v/>
      </c>
      <c r="P575" s="8">
        <f>IF(ISNUMBER(N575),_xll.BDP($C575, "OPT_UNDL_PX")," ")</f>
        <v/>
      </c>
      <c r="Q575" s="7">
        <f>IF(ISNUMBER(N575),+G575*_xll.BDP($C575, "PX_POS_MULT_FACTOR")*P575/K575," ")</f>
        <v/>
      </c>
      <c r="R575" s="8">
        <f>IF(OR($A575="TUA",$A575="TYA"),"",IF(ISNUMBER(_xll.BDP($C575,"DUR_ADJ_OAS_MID")),_xll.BDP($C575,"DUR_ADJ_OAS_MID"),IF(ISNUMBER(_xll.BDP($E575&amp;" ISIN","DUR_ADJ_OAS_MID")),_xll.BDP($E575&amp;" ISIN","DUR_ADJ_OAS_MID")," ")))</f>
        <v/>
      </c>
      <c r="S575" s="7">
        <f>IF(ISNUMBER(N575),Q575*N575,IF(ISNUMBER(R575),J575*R575," "))</f>
        <v/>
      </c>
      <c r="T575" t="inlineStr">
        <is>
          <t>174615104</t>
        </is>
      </c>
      <c r="U575" t="inlineStr">
        <is>
          <t>Equity</t>
        </is>
      </c>
      <c r="AG575" s="6" t="n">
        <v>33.38752426</v>
      </c>
    </row>
    <row r="576">
      <c r="A576" t="inlineStr">
        <is>
          <t>LITL</t>
        </is>
      </c>
      <c r="B576" t="inlineStr">
        <is>
          <t>DAKTRONICS INC NPV</t>
        </is>
      </c>
      <c r="C576" t="inlineStr">
        <is>
          <t>DAKT</t>
        </is>
      </c>
      <c r="D576" t="inlineStr">
        <is>
          <t>2254010</t>
        </is>
      </c>
      <c r="E576" t="inlineStr">
        <is>
          <t>US2342641097</t>
        </is>
      </c>
      <c r="F576" t="inlineStr">
        <is>
          <t>234264109</t>
        </is>
      </c>
      <c r="G576" s="1" t="n">
        <v>2048</v>
      </c>
      <c r="H576" s="1" t="n">
        <v>17.65</v>
      </c>
      <c r="I576" s="2" t="n">
        <v>36147.2</v>
      </c>
      <c r="J576" s="3" t="n">
        <v>0.00541325</v>
      </c>
      <c r="K576" s="4" t="n">
        <v>6677958.59962605</v>
      </c>
      <c r="L576" s="5" t="n">
        <v>200001</v>
      </c>
      <c r="M576" s="6" t="n">
        <v>33.38962605</v>
      </c>
      <c r="N576" s="7">
        <f>IF(ISNUMBER(_xll.BDP($C576, "DELTA_MID")),_xll.BDP($C576, "DELTA_MID")," ")</f>
        <v/>
      </c>
      <c r="O576" s="7">
        <f>IF(ISNUMBER(N576),_xll.BDP($C576, "OPT_UNDL_TICKER"),"")</f>
        <v/>
      </c>
      <c r="P576" s="8">
        <f>IF(ISNUMBER(N576),_xll.BDP($C576, "OPT_UNDL_PX")," ")</f>
        <v/>
      </c>
      <c r="Q576" s="7">
        <f>IF(ISNUMBER(N576),+G576*_xll.BDP($C576, "PX_POS_MULT_FACTOR")*P576/K576," ")</f>
        <v/>
      </c>
      <c r="R576" s="8">
        <f>IF(OR($A576="TUA",$A576="TYA"),"",IF(ISNUMBER(_xll.BDP($C576,"DUR_ADJ_OAS_MID")),_xll.BDP($C576,"DUR_ADJ_OAS_MID"),IF(ISNUMBER(_xll.BDP($E576&amp;" ISIN","DUR_ADJ_OAS_MID")),_xll.BDP($E576&amp;" ISIN","DUR_ADJ_OAS_MID")," ")))</f>
        <v/>
      </c>
      <c r="S576" s="7">
        <f>IF(ISNUMBER(N576),Q576*N576,IF(ISNUMBER(R576),J576*R576," "))</f>
        <v/>
      </c>
      <c r="T576" t="inlineStr">
        <is>
          <t>234264109</t>
        </is>
      </c>
      <c r="U576" t="inlineStr">
        <is>
          <t>Equity</t>
        </is>
      </c>
      <c r="AG576" s="6" t="n">
        <v>33.38752426</v>
      </c>
    </row>
    <row r="577">
      <c r="A577" t="inlineStr">
        <is>
          <t>LITL</t>
        </is>
      </c>
      <c r="B577" t="inlineStr">
        <is>
          <t>DELCATH SYS INC USD 0.01</t>
        </is>
      </c>
      <c r="C577" t="inlineStr">
        <is>
          <t>DCTH</t>
        </is>
      </c>
      <c r="D577" t="inlineStr">
        <is>
          <t>BK228T8</t>
        </is>
      </c>
      <c r="E577" t="inlineStr">
        <is>
          <t>US24661P8077</t>
        </is>
      </c>
      <c r="F577" t="inlineStr">
        <is>
          <t>24661P807</t>
        </is>
      </c>
      <c r="G577" s="1" t="n">
        <v>2419</v>
      </c>
      <c r="H577" s="1" t="n">
        <v>15.96</v>
      </c>
      <c r="I577" s="2" t="n">
        <v>38607.24</v>
      </c>
      <c r="J577" s="3" t="n">
        <v>0.00578166</v>
      </c>
      <c r="K577" s="4" t="n">
        <v>6677958.59962605</v>
      </c>
      <c r="L577" s="5" t="n">
        <v>200001</v>
      </c>
      <c r="M577" s="6" t="n">
        <v>33.38962605</v>
      </c>
      <c r="N577" s="7">
        <f>IF(ISNUMBER(_xll.BDP($C577, "DELTA_MID")),_xll.BDP($C577, "DELTA_MID")," ")</f>
        <v/>
      </c>
      <c r="O577" s="7">
        <f>IF(ISNUMBER(N577),_xll.BDP($C577, "OPT_UNDL_TICKER"),"")</f>
        <v/>
      </c>
      <c r="P577" s="8">
        <f>IF(ISNUMBER(N577),_xll.BDP($C577, "OPT_UNDL_PX")," ")</f>
        <v/>
      </c>
      <c r="Q577" s="7">
        <f>IF(ISNUMBER(N577),+G577*_xll.BDP($C577, "PX_POS_MULT_FACTOR")*P577/K577," ")</f>
        <v/>
      </c>
      <c r="R577" s="8">
        <f>IF(OR($A577="TUA",$A577="TYA"),"",IF(ISNUMBER(_xll.BDP($C577,"DUR_ADJ_OAS_MID")),_xll.BDP($C577,"DUR_ADJ_OAS_MID"),IF(ISNUMBER(_xll.BDP($E577&amp;" ISIN","DUR_ADJ_OAS_MID")),_xll.BDP($E577&amp;" ISIN","DUR_ADJ_OAS_MID")," ")))</f>
        <v/>
      </c>
      <c r="S577" s="7">
        <f>IF(ISNUMBER(N577),Q577*N577,IF(ISNUMBER(R577),J577*R577," "))</f>
        <v/>
      </c>
      <c r="T577" t="inlineStr">
        <is>
          <t>24661P807</t>
        </is>
      </c>
      <c r="U577" t="inlineStr">
        <is>
          <t>Equity</t>
        </is>
      </c>
      <c r="AG577" s="6" t="n">
        <v>33.38752426</v>
      </c>
    </row>
    <row r="578">
      <c r="A578" t="inlineStr">
        <is>
          <t>LITL</t>
        </is>
      </c>
      <c r="B578" t="inlineStr">
        <is>
          <t>3D SYS CORP DEL USD 0.001</t>
        </is>
      </c>
      <c r="C578" t="inlineStr">
        <is>
          <t>DDD</t>
        </is>
      </c>
      <c r="D578" t="inlineStr">
        <is>
          <t>2889768</t>
        </is>
      </c>
      <c r="E578" t="inlineStr">
        <is>
          <t>US88554D2053</t>
        </is>
      </c>
      <c r="F578" t="inlineStr">
        <is>
          <t>88554D205</t>
        </is>
      </c>
      <c r="G578" s="1" t="n">
        <v>12052</v>
      </c>
      <c r="H578" s="1" t="n">
        <v>3.51</v>
      </c>
      <c r="I578" s="2" t="n">
        <v>42302.52</v>
      </c>
      <c r="J578" s="3" t="n">
        <v>0.00633505</v>
      </c>
      <c r="K578" s="4" t="n">
        <v>6677958.59962605</v>
      </c>
      <c r="L578" s="5" t="n">
        <v>200001</v>
      </c>
      <c r="M578" s="6" t="n">
        <v>33.38962605</v>
      </c>
      <c r="N578" s="7">
        <f>IF(ISNUMBER(_xll.BDP($C578, "DELTA_MID")),_xll.BDP($C578, "DELTA_MID")," ")</f>
        <v/>
      </c>
      <c r="O578" s="7">
        <f>IF(ISNUMBER(N578),_xll.BDP($C578, "OPT_UNDL_TICKER"),"")</f>
        <v/>
      </c>
      <c r="P578" s="8">
        <f>IF(ISNUMBER(N578),_xll.BDP($C578, "OPT_UNDL_PX")," ")</f>
        <v/>
      </c>
      <c r="Q578" s="7">
        <f>IF(ISNUMBER(N578),+G578*_xll.BDP($C578, "PX_POS_MULT_FACTOR")*P578/K578," ")</f>
        <v/>
      </c>
      <c r="R578" s="8">
        <f>IF(OR($A578="TUA",$A578="TYA"),"",IF(ISNUMBER(_xll.BDP($C578,"DUR_ADJ_OAS_MID")),_xll.BDP($C578,"DUR_ADJ_OAS_MID"),IF(ISNUMBER(_xll.BDP($E578&amp;" ISIN","DUR_ADJ_OAS_MID")),_xll.BDP($E578&amp;" ISIN","DUR_ADJ_OAS_MID")," ")))</f>
        <v/>
      </c>
      <c r="S578" s="7">
        <f>IF(ISNUMBER(N578),Q578*N578,IF(ISNUMBER(R578),J578*R578," "))</f>
        <v/>
      </c>
      <c r="T578" t="inlineStr">
        <is>
          <t>88554D205</t>
        </is>
      </c>
      <c r="U578" t="inlineStr">
        <is>
          <t>Equity</t>
        </is>
      </c>
      <c r="AG578" s="6" t="n">
        <v>33.38752426</v>
      </c>
    </row>
    <row r="579">
      <c r="A579" t="inlineStr">
        <is>
          <t>LITL</t>
        </is>
      </c>
      <c r="B579" t="inlineStr">
        <is>
          <t>DIVERSIFIED ENERGY CO 1P GDR</t>
        </is>
      </c>
      <c r="C579" t="inlineStr">
        <is>
          <t>DEC</t>
        </is>
      </c>
      <c r="D579" t="inlineStr">
        <is>
          <t>BMHXS56</t>
        </is>
      </c>
      <c r="E579" t="inlineStr">
        <is>
          <t>US25520W1071</t>
        </is>
      </c>
      <c r="F579" t="inlineStr">
        <is>
          <t>25520W107</t>
        </is>
      </c>
      <c r="G579" s="1" t="n">
        <v>2680</v>
      </c>
      <c r="H579" s="1" t="n">
        <v>13.89</v>
      </c>
      <c r="I579" s="2" t="n">
        <v>37225.2</v>
      </c>
      <c r="J579" s="3" t="n">
        <v>0.00557469</v>
      </c>
      <c r="K579" s="4" t="n">
        <v>6677958.59962605</v>
      </c>
      <c r="L579" s="5" t="n">
        <v>200001</v>
      </c>
      <c r="M579" s="6" t="n">
        <v>33.38962605</v>
      </c>
      <c r="N579" s="7">
        <f>IF(ISNUMBER(_xll.BDP($C579, "DELTA_MID")),_xll.BDP($C579, "DELTA_MID")," ")</f>
        <v/>
      </c>
      <c r="O579" s="7">
        <f>IF(ISNUMBER(N579),_xll.BDP($C579, "OPT_UNDL_TICKER"),"")</f>
        <v/>
      </c>
      <c r="P579" s="8">
        <f>IF(ISNUMBER(N579),_xll.BDP($C579, "OPT_UNDL_PX")," ")</f>
        <v/>
      </c>
      <c r="Q579" s="7">
        <f>IF(ISNUMBER(N579),+G579*_xll.BDP($C579, "PX_POS_MULT_FACTOR")*P579/K579," ")</f>
        <v/>
      </c>
      <c r="R579" s="8">
        <f>IF(OR($A579="TUA",$A579="TYA"),"",IF(ISNUMBER(_xll.BDP($C579,"DUR_ADJ_OAS_MID")),_xll.BDP($C579,"DUR_ADJ_OAS_MID"),IF(ISNUMBER(_xll.BDP($E579&amp;" ISIN","DUR_ADJ_OAS_MID")),_xll.BDP($E579&amp;" ISIN","DUR_ADJ_OAS_MID")," ")))</f>
        <v/>
      </c>
      <c r="S579" s="7">
        <f>IF(ISNUMBER(N579),Q579*N579,IF(ISNUMBER(R579),J579*R579," "))</f>
        <v/>
      </c>
      <c r="T579" t="inlineStr">
        <is>
          <t>25520W107</t>
        </is>
      </c>
      <c r="U579" t="inlineStr">
        <is>
          <t>Equity</t>
        </is>
      </c>
      <c r="AG579" s="6" t="n">
        <v>33.38752426</v>
      </c>
    </row>
    <row r="580">
      <c r="A580" t="inlineStr">
        <is>
          <t>LITL</t>
        </is>
      </c>
      <c r="B580" t="inlineStr">
        <is>
          <t>DHT HOLDINGS INC USD 0.01</t>
        </is>
      </c>
      <c r="C580" t="inlineStr">
        <is>
          <t>DHT</t>
        </is>
      </c>
      <c r="D580" t="inlineStr">
        <is>
          <t>B7JB336</t>
        </is>
      </c>
      <c r="E580" t="inlineStr">
        <is>
          <t>MHY2065G1219</t>
        </is>
      </c>
      <c r="F580" t="inlineStr">
        <is>
          <t>Y2065G121</t>
        </is>
      </c>
      <c r="G580" s="1" t="n">
        <v>2011</v>
      </c>
      <c r="H580" s="1" t="n">
        <v>21.28</v>
      </c>
      <c r="I580" s="2" t="n">
        <v>42794.08</v>
      </c>
      <c r="J580" s="3" t="n">
        <v>0.00640866</v>
      </c>
      <c r="K580" s="4" t="n">
        <v>6677958.59962605</v>
      </c>
      <c r="L580" s="5" t="n">
        <v>200001</v>
      </c>
      <c r="M580" s="6" t="n">
        <v>33.38962605</v>
      </c>
      <c r="N580" s="7">
        <f>IF(ISNUMBER(_xll.BDP($C580, "DELTA_MID")),_xll.BDP($C580, "DELTA_MID")," ")</f>
        <v/>
      </c>
      <c r="O580" s="7">
        <f>IF(ISNUMBER(N580),_xll.BDP($C580, "OPT_UNDL_TICKER"),"")</f>
        <v/>
      </c>
      <c r="P580" s="8">
        <f>IF(ISNUMBER(N580),_xll.BDP($C580, "OPT_UNDL_PX")," ")</f>
        <v/>
      </c>
      <c r="Q580" s="7">
        <f>IF(ISNUMBER(N580),+G580*_xll.BDP($C580, "PX_POS_MULT_FACTOR")*P580/K580," ")</f>
        <v/>
      </c>
      <c r="R580" s="8">
        <f>IF(OR($A580="TUA",$A580="TYA"),"",IF(ISNUMBER(_xll.BDP($C580,"DUR_ADJ_OAS_MID")),_xll.BDP($C580,"DUR_ADJ_OAS_MID"),IF(ISNUMBER(_xll.BDP($E580&amp;" ISIN","DUR_ADJ_OAS_MID")),_xll.BDP($E580&amp;" ISIN","DUR_ADJ_OAS_MID")," ")))</f>
        <v/>
      </c>
      <c r="S580" s="7">
        <f>IF(ISNUMBER(N580),Q580*N580,IF(ISNUMBER(R580),J580*R580," "))</f>
        <v/>
      </c>
      <c r="T580" t="inlineStr">
        <is>
          <t>Y2065G121</t>
        </is>
      </c>
      <c r="U580" t="inlineStr">
        <is>
          <t>Equity</t>
        </is>
      </c>
      <c r="AG580" s="6" t="n">
        <v>33.38752426</v>
      </c>
    </row>
    <row r="581">
      <c r="A581" t="inlineStr">
        <is>
          <t>LITL</t>
        </is>
      </c>
      <c r="B581" t="inlineStr">
        <is>
          <t>BRIGHT MINDS BIOSCIENCES INC NPV</t>
        </is>
      </c>
      <c r="C581" t="inlineStr">
        <is>
          <t>DRUG</t>
        </is>
      </c>
      <c r="D581" t="inlineStr">
        <is>
          <t>BMV2FD6</t>
        </is>
      </c>
      <c r="E581" t="inlineStr">
        <is>
          <t>CA10919W4056</t>
        </is>
      </c>
      <c r="F581" t="inlineStr">
        <is>
          <t>10919W405</t>
        </is>
      </c>
      <c r="G581" s="1" t="n">
        <v>543</v>
      </c>
      <c r="H581" s="1" t="n">
        <v>57.92</v>
      </c>
      <c r="I581" s="2" t="n">
        <v>31450.56</v>
      </c>
      <c r="J581" s="3" t="n">
        <v>0.0047099</v>
      </c>
      <c r="K581" s="4" t="n">
        <v>6677958.59962605</v>
      </c>
      <c r="L581" s="5" t="n">
        <v>200001</v>
      </c>
      <c r="M581" s="6" t="n">
        <v>33.38962605</v>
      </c>
      <c r="N581" s="7">
        <f>IF(ISNUMBER(_xll.BDP($C581, "DELTA_MID")),_xll.BDP($C581, "DELTA_MID")," ")</f>
        <v/>
      </c>
      <c r="O581" s="7">
        <f>IF(ISNUMBER(N581),_xll.BDP($C581, "OPT_UNDL_TICKER"),"")</f>
        <v/>
      </c>
      <c r="P581" s="8">
        <f>IF(ISNUMBER(N581),_xll.BDP($C581, "OPT_UNDL_PX")," ")</f>
        <v/>
      </c>
      <c r="Q581" s="7">
        <f>IF(ISNUMBER(N581),+G581*_xll.BDP($C581, "PX_POS_MULT_FACTOR")*P581/K581," ")</f>
        <v/>
      </c>
      <c r="R581" s="8">
        <f>IF(OR($A581="TUA",$A581="TYA"),"",IF(ISNUMBER(_xll.BDP($C581,"DUR_ADJ_OAS_MID")),_xll.BDP($C581,"DUR_ADJ_OAS_MID"),IF(ISNUMBER(_xll.BDP($E581&amp;" ISIN","DUR_ADJ_OAS_MID")),_xll.BDP($E581&amp;" ISIN","DUR_ADJ_OAS_MID")," ")))</f>
        <v/>
      </c>
      <c r="S581" s="7">
        <f>IF(ISNUMBER(N581),Q581*N581,IF(ISNUMBER(R581),J581*R581," "))</f>
        <v/>
      </c>
      <c r="T581" t="inlineStr">
        <is>
          <t>10919W405</t>
        </is>
      </c>
      <c r="U581" t="inlineStr">
        <is>
          <t>Equity</t>
        </is>
      </c>
      <c r="AG581" s="6" t="n">
        <v>33.38752426</v>
      </c>
    </row>
    <row r="582">
      <c r="A582" t="inlineStr">
        <is>
          <t>LITL</t>
        </is>
      </c>
      <c r="B582" t="inlineStr">
        <is>
          <t>DXP ENTERP COM USD0.01</t>
        </is>
      </c>
      <c r="C582" t="inlineStr">
        <is>
          <t>DXPE</t>
        </is>
      </c>
      <c r="D582" t="inlineStr">
        <is>
          <t>2276627</t>
        </is>
      </c>
      <c r="E582" t="inlineStr">
        <is>
          <t>US2333774071</t>
        </is>
      </c>
      <c r="F582" t="inlineStr">
        <is>
          <t>233377407</t>
        </is>
      </c>
      <c r="G582" s="1" t="n">
        <v>213</v>
      </c>
      <c r="H582" s="1" t="n">
        <v>191.08</v>
      </c>
      <c r="I582" s="2" t="n">
        <v>40700.04</v>
      </c>
      <c r="J582" s="3" t="n">
        <v>0.00609507</v>
      </c>
      <c r="K582" s="4" t="n">
        <v>6677958.59962605</v>
      </c>
      <c r="L582" s="5" t="n">
        <v>200001</v>
      </c>
      <c r="M582" s="6" t="n">
        <v>33.38962605</v>
      </c>
      <c r="N582" s="7">
        <f>IF(ISNUMBER(_xll.BDP($C582, "DELTA_MID")),_xll.BDP($C582, "DELTA_MID")," ")</f>
        <v/>
      </c>
      <c r="O582" s="7">
        <f>IF(ISNUMBER(N582),_xll.BDP($C582, "OPT_UNDL_TICKER"),"")</f>
        <v/>
      </c>
      <c r="P582" s="8">
        <f>IF(ISNUMBER(N582),_xll.BDP($C582, "OPT_UNDL_PX")," ")</f>
        <v/>
      </c>
      <c r="Q582" s="7">
        <f>IF(ISNUMBER(N582),+G582*_xll.BDP($C582, "PX_POS_MULT_FACTOR")*P582/K582," ")</f>
        <v/>
      </c>
      <c r="R582" s="8">
        <f>IF(OR($A582="TUA",$A582="TYA"),"",IF(ISNUMBER(_xll.BDP($C582,"DUR_ADJ_OAS_MID")),_xll.BDP($C582,"DUR_ADJ_OAS_MID"),IF(ISNUMBER(_xll.BDP($E582&amp;" ISIN","DUR_ADJ_OAS_MID")),_xll.BDP($E582&amp;" ISIN","DUR_ADJ_OAS_MID")," ")))</f>
        <v/>
      </c>
      <c r="S582" s="7">
        <f>IF(ISNUMBER(N582),Q582*N582,IF(ISNUMBER(R582),J582*R582," "))</f>
        <v/>
      </c>
      <c r="T582" t="inlineStr">
        <is>
          <t>233377407</t>
        </is>
      </c>
      <c r="U582" t="inlineStr">
        <is>
          <t>Equity</t>
        </is>
      </c>
      <c r="AG582" s="6" t="n">
        <v>33.38752426</v>
      </c>
    </row>
    <row r="583">
      <c r="A583" t="inlineStr">
        <is>
          <t>LITL</t>
        </is>
      </c>
      <c r="B583" t="inlineStr">
        <is>
          <t>ENCORE CAPITAL GROUP INC. USD 0.01</t>
        </is>
      </c>
      <c r="C583" t="inlineStr">
        <is>
          <t>ECPG</t>
        </is>
      </c>
      <c r="D583" t="inlineStr">
        <is>
          <t>2443078</t>
        </is>
      </c>
      <c r="E583" t="inlineStr">
        <is>
          <t>US2925541029</t>
        </is>
      </c>
      <c r="F583" t="inlineStr">
        <is>
          <t>292554102</t>
        </is>
      </c>
      <c r="G583" s="1" t="n">
        <v>400</v>
      </c>
      <c r="H583" s="1" t="n">
        <v>94.47</v>
      </c>
      <c r="I583" s="2" t="n">
        <v>37788</v>
      </c>
      <c r="J583" s="3" t="n">
        <v>0.00565897</v>
      </c>
      <c r="K583" s="4" t="n">
        <v>6677958.59962605</v>
      </c>
      <c r="L583" s="5" t="n">
        <v>200001</v>
      </c>
      <c r="M583" s="6" t="n">
        <v>33.38962605</v>
      </c>
      <c r="N583" s="7">
        <f>IF(ISNUMBER(_xll.BDP($C583, "DELTA_MID")),_xll.BDP($C583, "DELTA_MID")," ")</f>
        <v/>
      </c>
      <c r="O583" s="7">
        <f>IF(ISNUMBER(N583),_xll.BDP($C583, "OPT_UNDL_TICKER"),"")</f>
        <v/>
      </c>
      <c r="P583" s="8">
        <f>IF(ISNUMBER(N583),_xll.BDP($C583, "OPT_UNDL_PX")," ")</f>
        <v/>
      </c>
      <c r="Q583" s="7">
        <f>IF(ISNUMBER(N583),+G583*_xll.BDP($C583, "PX_POS_MULT_FACTOR")*P583/K583," ")</f>
        <v/>
      </c>
      <c r="R583" s="8">
        <f>IF(OR($A583="TUA",$A583="TYA"),"",IF(ISNUMBER(_xll.BDP($C583,"DUR_ADJ_OAS_MID")),_xll.BDP($C583,"DUR_ADJ_OAS_MID"),IF(ISNUMBER(_xll.BDP($E583&amp;" ISIN","DUR_ADJ_OAS_MID")),_xll.BDP($E583&amp;" ISIN","DUR_ADJ_OAS_MID")," ")))</f>
        <v/>
      </c>
      <c r="S583" s="7">
        <f>IF(ISNUMBER(N583),Q583*N583,IF(ISNUMBER(R583),J583*R583," "))</f>
        <v/>
      </c>
      <c r="T583" t="inlineStr">
        <is>
          <t>292554102</t>
        </is>
      </c>
      <c r="U583" t="inlineStr">
        <is>
          <t>Equity</t>
        </is>
      </c>
      <c r="AG583" s="6" t="n">
        <v>33.38752426</v>
      </c>
    </row>
    <row r="584">
      <c r="A584" t="inlineStr">
        <is>
          <t>LITL</t>
        </is>
      </c>
      <c r="B584" t="inlineStr">
        <is>
          <t>ELLINGTON COM NPV</t>
        </is>
      </c>
      <c r="C584" t="inlineStr">
        <is>
          <t>EFC</t>
        </is>
      </c>
      <c r="D584" t="inlineStr">
        <is>
          <t>BJ7MB31</t>
        </is>
      </c>
      <c r="E584" t="inlineStr">
        <is>
          <t>US28852N1090</t>
        </is>
      </c>
      <c r="F584" t="inlineStr">
        <is>
          <t>28852N109</t>
        </is>
      </c>
      <c r="G584" s="1" t="n">
        <v>2913</v>
      </c>
      <c r="H584" s="1" t="n">
        <v>12.41</v>
      </c>
      <c r="I584" s="2" t="n">
        <v>36150.33</v>
      </c>
      <c r="J584" s="3" t="n">
        <v>0.00541372</v>
      </c>
      <c r="K584" s="4" t="n">
        <v>6677958.59962605</v>
      </c>
      <c r="L584" s="5" t="n">
        <v>200001</v>
      </c>
      <c r="M584" s="6" t="n">
        <v>33.38962605</v>
      </c>
      <c r="N584" s="7">
        <f>IF(ISNUMBER(_xll.BDP($C584, "DELTA_MID")),_xll.BDP($C584, "DELTA_MID")," ")</f>
        <v/>
      </c>
      <c r="O584" s="7">
        <f>IF(ISNUMBER(N584),_xll.BDP($C584, "OPT_UNDL_TICKER"),"")</f>
        <v/>
      </c>
      <c r="P584" s="8">
        <f>IF(ISNUMBER(N584),_xll.BDP($C584, "OPT_UNDL_PX")," ")</f>
        <v/>
      </c>
      <c r="Q584" s="7">
        <f>IF(ISNUMBER(N584),+G584*_xll.BDP($C584, "PX_POS_MULT_FACTOR")*P584/K584," ")</f>
        <v/>
      </c>
      <c r="R584" s="8">
        <f>IF(OR($A584="TUA",$A584="TYA"),"",IF(ISNUMBER(_xll.BDP($C584,"DUR_ADJ_OAS_MID")),_xll.BDP($C584,"DUR_ADJ_OAS_MID"),IF(ISNUMBER(_xll.BDP($E584&amp;" ISIN","DUR_ADJ_OAS_MID")),_xll.BDP($E584&amp;" ISIN","DUR_ADJ_OAS_MID")," ")))</f>
        <v/>
      </c>
      <c r="S584" s="7">
        <f>IF(ISNUMBER(N584),Q584*N584,IF(ISNUMBER(R584),J584*R584," "))</f>
        <v/>
      </c>
      <c r="T584" t="inlineStr">
        <is>
          <t>28852N109</t>
        </is>
      </c>
      <c r="U584" t="inlineStr">
        <is>
          <t>Equity</t>
        </is>
      </c>
      <c r="AG584" s="6" t="n">
        <v>33.38752426</v>
      </c>
    </row>
    <row r="585">
      <c r="A585" t="inlineStr">
        <is>
          <t>LITL</t>
        </is>
      </c>
      <c r="B585" t="inlineStr">
        <is>
          <t>ELECTROMED INC USD 0.01</t>
        </is>
      </c>
      <c r="C585" t="inlineStr">
        <is>
          <t>ELMD</t>
        </is>
      </c>
      <c r="D585" t="inlineStr">
        <is>
          <t>B3WLLH5</t>
        </is>
      </c>
      <c r="E585" t="inlineStr">
        <is>
          <t>US2854091087</t>
        </is>
      </c>
      <c r="F585" t="inlineStr">
        <is>
          <t>285409108</t>
        </is>
      </c>
      <c r="G585" s="1" t="n">
        <v>1336</v>
      </c>
      <c r="H585" s="1" t="n">
        <v>27.57</v>
      </c>
      <c r="I585" s="2" t="n">
        <v>36833.52</v>
      </c>
      <c r="J585" s="3" t="n">
        <v>0.00551603</v>
      </c>
      <c r="K585" s="4" t="n">
        <v>6677958.59962605</v>
      </c>
      <c r="L585" s="5" t="n">
        <v>200001</v>
      </c>
      <c r="M585" s="6" t="n">
        <v>33.38962605</v>
      </c>
      <c r="N585" s="7">
        <f>IF(ISNUMBER(_xll.BDP($C585, "DELTA_MID")),_xll.BDP($C585, "DELTA_MID")," ")</f>
        <v/>
      </c>
      <c r="O585" s="7">
        <f>IF(ISNUMBER(N585),_xll.BDP($C585, "OPT_UNDL_TICKER"),"")</f>
        <v/>
      </c>
      <c r="P585" s="8">
        <f>IF(ISNUMBER(N585),_xll.BDP($C585, "OPT_UNDL_PX")," ")</f>
        <v/>
      </c>
      <c r="Q585" s="7">
        <f>IF(ISNUMBER(N585),+G585*_xll.BDP($C585, "PX_POS_MULT_FACTOR")*P585/K585," ")</f>
        <v/>
      </c>
      <c r="R585" s="8">
        <f>IF(OR($A585="TUA",$A585="TYA"),"",IF(ISNUMBER(_xll.BDP($C585,"DUR_ADJ_OAS_MID")),_xll.BDP($C585,"DUR_ADJ_OAS_MID"),IF(ISNUMBER(_xll.BDP($E585&amp;" ISIN","DUR_ADJ_OAS_MID")),_xll.BDP($E585&amp;" ISIN","DUR_ADJ_OAS_MID")," ")))</f>
        <v/>
      </c>
      <c r="S585" s="7">
        <f>IF(ISNUMBER(N585),Q585*N585,IF(ISNUMBER(R585),J585*R585," "))</f>
        <v/>
      </c>
      <c r="T585" t="inlineStr">
        <is>
          <t>285409108</t>
        </is>
      </c>
      <c r="U585" t="inlineStr">
        <is>
          <t>Equity</t>
        </is>
      </c>
      <c r="AG585" s="6" t="n">
        <v>33.38752426</v>
      </c>
    </row>
    <row r="586">
      <c r="A586" t="inlineStr">
        <is>
          <t>LITL</t>
        </is>
      </c>
      <c r="B586" t="inlineStr">
        <is>
          <t>ELMET GROUP CO USD 0.001</t>
        </is>
      </c>
      <c r="C586" t="inlineStr">
        <is>
          <t>ELMT</t>
        </is>
      </c>
      <c r="D586" t="inlineStr">
        <is>
          <t>BTWP2B0</t>
        </is>
      </c>
      <c r="E586" t="inlineStr">
        <is>
          <t>US2893951051</t>
        </is>
      </c>
      <c r="F586" t="inlineStr">
        <is>
          <t>289395105</t>
        </is>
      </c>
      <c r="G586" s="1" t="n">
        <v>2376</v>
      </c>
      <c r="H586" s="1" t="n">
        <v>20.58</v>
      </c>
      <c r="I586" s="2" t="n">
        <v>48898.08</v>
      </c>
      <c r="J586" s="3" t="n">
        <v>0.00732277</v>
      </c>
      <c r="K586" s="4" t="n">
        <v>6677958.59962605</v>
      </c>
      <c r="L586" s="5" t="n">
        <v>200001</v>
      </c>
      <c r="M586" s="6" t="n">
        <v>33.38962605</v>
      </c>
      <c r="N586" s="7">
        <f>IF(ISNUMBER(_xll.BDP($C586, "DELTA_MID")),_xll.BDP($C586, "DELTA_MID")," ")</f>
        <v/>
      </c>
      <c r="O586" s="7">
        <f>IF(ISNUMBER(N586),_xll.BDP($C586, "OPT_UNDL_TICKER"),"")</f>
        <v/>
      </c>
      <c r="P586" s="8">
        <f>IF(ISNUMBER(N586),_xll.BDP($C586, "OPT_UNDL_PX")," ")</f>
        <v/>
      </c>
      <c r="Q586" s="7">
        <f>IF(ISNUMBER(N586),+G586*_xll.BDP($C586, "PX_POS_MULT_FACTOR")*P586/K586," ")</f>
        <v/>
      </c>
      <c r="R586" s="8">
        <f>IF(OR($A586="TUA",$A586="TYA"),"",IF(ISNUMBER(_xll.BDP($C586,"DUR_ADJ_OAS_MID")),_xll.BDP($C586,"DUR_ADJ_OAS_MID"),IF(ISNUMBER(_xll.BDP($E586&amp;" ISIN","DUR_ADJ_OAS_MID")),_xll.BDP($E586&amp;" ISIN","DUR_ADJ_OAS_MID")," ")))</f>
        <v/>
      </c>
      <c r="S586" s="7">
        <f>IF(ISNUMBER(N586),Q586*N586,IF(ISNUMBER(R586),J586*R586," "))</f>
        <v/>
      </c>
      <c r="T586" t="inlineStr">
        <is>
          <t>289395105</t>
        </is>
      </c>
      <c r="U586" t="inlineStr">
        <is>
          <t>Equity</t>
        </is>
      </c>
      <c r="AG586" s="6" t="n">
        <v>33.38752426</v>
      </c>
    </row>
    <row r="587">
      <c r="A587" t="inlineStr">
        <is>
          <t>LITL</t>
        </is>
      </c>
      <c r="B587" t="inlineStr">
        <is>
          <t>EMBECTA CORP USD 0.01</t>
        </is>
      </c>
      <c r="C587" t="inlineStr">
        <is>
          <t>EMBC</t>
        </is>
      </c>
      <c r="D587" t="inlineStr">
        <is>
          <t>BMXWYR1</t>
        </is>
      </c>
      <c r="E587" t="inlineStr">
        <is>
          <t>US29082K1051</t>
        </is>
      </c>
      <c r="F587" t="inlineStr">
        <is>
          <t>29082K105</t>
        </is>
      </c>
      <c r="G587" s="1" t="n">
        <v>7828</v>
      </c>
      <c r="H587" s="1" t="n">
        <v>5.58</v>
      </c>
      <c r="I587" s="2" t="n">
        <v>43680.24</v>
      </c>
      <c r="J587" s="3" t="n">
        <v>0.00654137</v>
      </c>
      <c r="K587" s="4" t="n">
        <v>6677958.59962605</v>
      </c>
      <c r="L587" s="5" t="n">
        <v>200001</v>
      </c>
      <c r="M587" s="6" t="n">
        <v>33.38962605</v>
      </c>
      <c r="N587" s="7">
        <f>IF(ISNUMBER(_xll.BDP($C587, "DELTA_MID")),_xll.BDP($C587, "DELTA_MID")," ")</f>
        <v/>
      </c>
      <c r="O587" s="7">
        <f>IF(ISNUMBER(N587),_xll.BDP($C587, "OPT_UNDL_TICKER"),"")</f>
        <v/>
      </c>
      <c r="P587" s="8">
        <f>IF(ISNUMBER(N587),_xll.BDP($C587, "OPT_UNDL_PX")," ")</f>
        <v/>
      </c>
      <c r="Q587" s="7">
        <f>IF(ISNUMBER(N587),+G587*_xll.BDP($C587, "PX_POS_MULT_FACTOR")*P587/K587," ")</f>
        <v/>
      </c>
      <c r="R587" s="8">
        <f>IF(OR($A587="TUA",$A587="TYA"),"",IF(ISNUMBER(_xll.BDP($C587,"DUR_ADJ_OAS_MID")),_xll.BDP($C587,"DUR_ADJ_OAS_MID"),IF(ISNUMBER(_xll.BDP($E587&amp;" ISIN","DUR_ADJ_OAS_MID")),_xll.BDP($E587&amp;" ISIN","DUR_ADJ_OAS_MID")," ")))</f>
        <v/>
      </c>
      <c r="S587" s="7">
        <f>IF(ISNUMBER(N587),Q587*N587,IF(ISNUMBER(R587),J587*R587," "))</f>
        <v/>
      </c>
      <c r="T587" t="inlineStr">
        <is>
          <t>29082K105</t>
        </is>
      </c>
      <c r="U587" t="inlineStr">
        <is>
          <t>Equity</t>
        </is>
      </c>
      <c r="AG587" s="6" t="n">
        <v>33.38752426</v>
      </c>
    </row>
    <row r="588">
      <c r="A588" t="inlineStr">
        <is>
          <t>LITL</t>
        </is>
      </c>
      <c r="B588" t="inlineStr">
        <is>
          <t>ENERSYS USD 0.01</t>
        </is>
      </c>
      <c r="C588" t="inlineStr">
        <is>
          <t>ENS</t>
        </is>
      </c>
      <c r="D588" t="inlineStr">
        <is>
          <t>B020GQ5</t>
        </is>
      </c>
      <c r="E588" t="inlineStr">
        <is>
          <t>US29275Y1029</t>
        </is>
      </c>
      <c r="F588" t="inlineStr">
        <is>
          <t>29275Y102</t>
        </is>
      </c>
      <c r="G588" s="1" t="n">
        <v>213</v>
      </c>
      <c r="H588" s="1" t="n">
        <v>179.49</v>
      </c>
      <c r="I588" s="2" t="n">
        <v>38231.37</v>
      </c>
      <c r="J588" s="3" t="n">
        <v>0.00572537</v>
      </c>
      <c r="K588" s="4" t="n">
        <v>6677958.59962605</v>
      </c>
      <c r="L588" s="5" t="n">
        <v>200001</v>
      </c>
      <c r="M588" s="6" t="n">
        <v>33.38962605</v>
      </c>
      <c r="N588" s="7">
        <f>IF(ISNUMBER(_xll.BDP($C588, "DELTA_MID")),_xll.BDP($C588, "DELTA_MID")," ")</f>
        <v/>
      </c>
      <c r="O588" s="7">
        <f>IF(ISNUMBER(N588),_xll.BDP($C588, "OPT_UNDL_TICKER"),"")</f>
        <v/>
      </c>
      <c r="P588" s="8">
        <f>IF(ISNUMBER(N588),_xll.BDP($C588, "OPT_UNDL_PX")," ")</f>
        <v/>
      </c>
      <c r="Q588" s="7">
        <f>IF(ISNUMBER(N588),+G588*_xll.BDP($C588, "PX_POS_MULT_FACTOR")*P588/K588," ")</f>
        <v/>
      </c>
      <c r="R588" s="8">
        <f>IF(OR($A588="TUA",$A588="TYA"),"",IF(ISNUMBER(_xll.BDP($C588,"DUR_ADJ_OAS_MID")),_xll.BDP($C588,"DUR_ADJ_OAS_MID"),IF(ISNUMBER(_xll.BDP($E588&amp;" ISIN","DUR_ADJ_OAS_MID")),_xll.BDP($E588&amp;" ISIN","DUR_ADJ_OAS_MID")," ")))</f>
        <v/>
      </c>
      <c r="S588" s="7">
        <f>IF(ISNUMBER(N588),Q588*N588,IF(ISNUMBER(R588),J588*R588," "))</f>
        <v/>
      </c>
      <c r="T588" t="inlineStr">
        <is>
          <t>29275Y102</t>
        </is>
      </c>
      <c r="U588" t="inlineStr">
        <is>
          <t>Equity</t>
        </is>
      </c>
      <c r="AG588" s="6" t="n">
        <v>33.38752426</v>
      </c>
    </row>
    <row r="589">
      <c r="A589" t="inlineStr">
        <is>
          <t>LITL</t>
        </is>
      </c>
      <c r="B589" t="inlineStr">
        <is>
          <t>ESSENT GROUP LTD USD 0.015</t>
        </is>
      </c>
      <c r="C589" t="inlineStr">
        <is>
          <t>ESNT</t>
        </is>
      </c>
      <c r="D589" t="inlineStr">
        <is>
          <t>BFWGXR8</t>
        </is>
      </c>
      <c r="E589" t="inlineStr">
        <is>
          <t>BMG3198U1027</t>
        </is>
      </c>
      <c r="F589" t="inlineStr">
        <is>
          <t>G3198U102</t>
        </is>
      </c>
      <c r="G589" s="1" t="n">
        <v>574</v>
      </c>
      <c r="H589" s="1" t="n">
        <v>65.45</v>
      </c>
      <c r="I589" s="2" t="n">
        <v>37568.3</v>
      </c>
      <c r="J589" s="3" t="n">
        <v>0.00562607</v>
      </c>
      <c r="K589" s="4" t="n">
        <v>6677958.59962605</v>
      </c>
      <c r="L589" s="5" t="n">
        <v>200001</v>
      </c>
      <c r="M589" s="6" t="n">
        <v>33.38962605</v>
      </c>
      <c r="N589" s="7">
        <f>IF(ISNUMBER(_xll.BDP($C589, "DELTA_MID")),_xll.BDP($C589, "DELTA_MID")," ")</f>
        <v/>
      </c>
      <c r="O589" s="7">
        <f>IF(ISNUMBER(N589),_xll.BDP($C589, "OPT_UNDL_TICKER"),"")</f>
        <v/>
      </c>
      <c r="P589" s="8">
        <f>IF(ISNUMBER(N589),_xll.BDP($C589, "OPT_UNDL_PX")," ")</f>
        <v/>
      </c>
      <c r="Q589" s="7">
        <f>IF(ISNUMBER(N589),+G589*_xll.BDP($C589, "PX_POS_MULT_FACTOR")*P589/K589," ")</f>
        <v/>
      </c>
      <c r="R589" s="8">
        <f>IF(OR($A589="TUA",$A589="TYA"),"",IF(ISNUMBER(_xll.BDP($C589,"DUR_ADJ_OAS_MID")),_xll.BDP($C589,"DUR_ADJ_OAS_MID"),IF(ISNUMBER(_xll.BDP($E589&amp;" ISIN","DUR_ADJ_OAS_MID")),_xll.BDP($E589&amp;" ISIN","DUR_ADJ_OAS_MID")," ")))</f>
        <v/>
      </c>
      <c r="S589" s="7">
        <f>IF(ISNUMBER(N589),Q589*N589,IF(ISNUMBER(R589),J589*R589," "))</f>
        <v/>
      </c>
      <c r="T589" t="inlineStr">
        <is>
          <t>G3198U102</t>
        </is>
      </c>
      <c r="U589" t="inlineStr">
        <is>
          <t>Equity</t>
        </is>
      </c>
      <c r="AG589" s="6" t="n">
        <v>33.38752426</v>
      </c>
    </row>
    <row r="590">
      <c r="A590" t="inlineStr">
        <is>
          <t>LITL</t>
        </is>
      </c>
      <c r="B590" t="inlineStr">
        <is>
          <t>ETON PHARMACEUTICALS INC USD 0.001</t>
        </is>
      </c>
      <c r="C590" t="inlineStr">
        <is>
          <t>ETON</t>
        </is>
      </c>
      <c r="D590" t="inlineStr">
        <is>
          <t>BGL0JK3</t>
        </is>
      </c>
      <c r="E590" t="inlineStr">
        <is>
          <t>US29772L1089</t>
        </is>
      </c>
      <c r="F590" t="inlineStr">
        <is>
          <t>29772L108</t>
        </is>
      </c>
      <c r="G590" s="1" t="n">
        <v>661</v>
      </c>
      <c r="H590" s="1" t="n">
        <v>55.61</v>
      </c>
      <c r="I590" s="2" t="n">
        <v>36758.21</v>
      </c>
      <c r="J590" s="3" t="n">
        <v>0.00550475</v>
      </c>
      <c r="K590" s="4" t="n">
        <v>6677958.59962605</v>
      </c>
      <c r="L590" s="5" t="n">
        <v>200001</v>
      </c>
      <c r="M590" s="6" t="n">
        <v>33.38962605</v>
      </c>
      <c r="N590" s="7">
        <f>IF(ISNUMBER(_xll.BDP($C590, "DELTA_MID")),_xll.BDP($C590, "DELTA_MID")," ")</f>
        <v/>
      </c>
      <c r="O590" s="7">
        <f>IF(ISNUMBER(N590),_xll.BDP($C590, "OPT_UNDL_TICKER"),"")</f>
        <v/>
      </c>
      <c r="P590" s="8">
        <f>IF(ISNUMBER(N590),_xll.BDP($C590, "OPT_UNDL_PX")," ")</f>
        <v/>
      </c>
      <c r="Q590" s="7">
        <f>IF(ISNUMBER(N590),+G590*_xll.BDP($C590, "PX_POS_MULT_FACTOR")*P590/K590," ")</f>
        <v/>
      </c>
      <c r="R590" s="8">
        <f>IF(OR($A590="TUA",$A590="TYA"),"",IF(ISNUMBER(_xll.BDP($C590,"DUR_ADJ_OAS_MID")),_xll.BDP($C590,"DUR_ADJ_OAS_MID"),IF(ISNUMBER(_xll.BDP($E590&amp;" ISIN","DUR_ADJ_OAS_MID")),_xll.BDP($E590&amp;" ISIN","DUR_ADJ_OAS_MID")," ")))</f>
        <v/>
      </c>
      <c r="S590" s="7">
        <f>IF(ISNUMBER(N590),Q590*N590,IF(ISNUMBER(R590),J590*R590," "))</f>
        <v/>
      </c>
      <c r="T590" t="inlineStr">
        <is>
          <t>29772L108</t>
        </is>
      </c>
      <c r="U590" t="inlineStr">
        <is>
          <t>Equity</t>
        </is>
      </c>
      <c r="AG590" s="6" t="n">
        <v>33.38752426</v>
      </c>
    </row>
    <row r="591">
      <c r="A591" t="inlineStr">
        <is>
          <t>LITL</t>
        </is>
      </c>
      <c r="B591" t="inlineStr">
        <is>
          <t>FIRST BUSINESS FINL SVCS I USD 0.01</t>
        </is>
      </c>
      <c r="C591" t="inlineStr">
        <is>
          <t>FBIZ</t>
        </is>
      </c>
      <c r="D591" t="inlineStr">
        <is>
          <t>B0M02F6</t>
        </is>
      </c>
      <c r="E591" t="inlineStr">
        <is>
          <t>US3193901002</t>
        </is>
      </c>
      <c r="F591" t="inlineStr">
        <is>
          <t>319390100</t>
        </is>
      </c>
      <c r="G591" s="1" t="n">
        <v>558</v>
      </c>
      <c r="H591" s="1" t="n">
        <v>69.31999999999999</v>
      </c>
      <c r="I591" s="2" t="n">
        <v>38680.56</v>
      </c>
      <c r="J591" s="3" t="n">
        <v>0.00579264</v>
      </c>
      <c r="K591" s="4" t="n">
        <v>6677958.59962605</v>
      </c>
      <c r="L591" s="5" t="n">
        <v>200001</v>
      </c>
      <c r="M591" s="6" t="n">
        <v>33.38962605</v>
      </c>
      <c r="N591" s="7">
        <f>IF(ISNUMBER(_xll.BDP($C591, "DELTA_MID")),_xll.BDP($C591, "DELTA_MID")," ")</f>
        <v/>
      </c>
      <c r="O591" s="7">
        <f>IF(ISNUMBER(N591),_xll.BDP($C591, "OPT_UNDL_TICKER"),"")</f>
        <v/>
      </c>
      <c r="P591" s="8">
        <f>IF(ISNUMBER(N591),_xll.BDP($C591, "OPT_UNDL_PX")," ")</f>
        <v/>
      </c>
      <c r="Q591" s="7">
        <f>IF(ISNUMBER(N591),+G591*_xll.BDP($C591, "PX_POS_MULT_FACTOR")*P591/K591," ")</f>
        <v/>
      </c>
      <c r="R591" s="8">
        <f>IF(OR($A591="TUA",$A591="TYA"),"",IF(ISNUMBER(_xll.BDP($C591,"DUR_ADJ_OAS_MID")),_xll.BDP($C591,"DUR_ADJ_OAS_MID"),IF(ISNUMBER(_xll.BDP($E591&amp;" ISIN","DUR_ADJ_OAS_MID")),_xll.BDP($E591&amp;" ISIN","DUR_ADJ_OAS_MID")," ")))</f>
        <v/>
      </c>
      <c r="S591" s="7">
        <f>IF(ISNUMBER(N591),Q591*N591,IF(ISNUMBER(R591),J591*R591," "))</f>
        <v/>
      </c>
      <c r="T591" t="inlineStr">
        <is>
          <t>319390100</t>
        </is>
      </c>
      <c r="U591" t="inlineStr">
        <is>
          <t>Equity</t>
        </is>
      </c>
      <c r="AG591" s="6" t="n">
        <v>33.38752426</v>
      </c>
    </row>
    <row r="592">
      <c r="A592" t="inlineStr">
        <is>
          <t>LITL</t>
        </is>
      </c>
      <c r="B592" t="inlineStr">
        <is>
          <t>FIRST BANCORP P R USD 0.1</t>
        </is>
      </c>
      <c r="C592" t="inlineStr">
        <is>
          <t>FBP</t>
        </is>
      </c>
      <c r="D592" t="inlineStr">
        <is>
          <t>2296926</t>
        </is>
      </c>
      <c r="E592" t="inlineStr">
        <is>
          <t>PR3186727065</t>
        </is>
      </c>
      <c r="F592" t="inlineStr">
        <is>
          <t>318672706</t>
        </is>
      </c>
      <c r="G592" s="1" t="n">
        <v>1411</v>
      </c>
      <c r="H592" s="1" t="n">
        <v>26.69</v>
      </c>
      <c r="I592" s="2" t="n">
        <v>37659.59</v>
      </c>
      <c r="J592" s="3" t="n">
        <v>0.00563974</v>
      </c>
      <c r="K592" s="4" t="n">
        <v>6677958.59962605</v>
      </c>
      <c r="L592" s="5" t="n">
        <v>200001</v>
      </c>
      <c r="M592" s="6" t="n">
        <v>33.38962605</v>
      </c>
      <c r="N592" s="7">
        <f>IF(ISNUMBER(_xll.BDP($C592, "DELTA_MID")),_xll.BDP($C592, "DELTA_MID")," ")</f>
        <v/>
      </c>
      <c r="O592" s="7">
        <f>IF(ISNUMBER(N592),_xll.BDP($C592, "OPT_UNDL_TICKER"),"")</f>
        <v/>
      </c>
      <c r="P592" s="8">
        <f>IF(ISNUMBER(N592),_xll.BDP($C592, "OPT_UNDL_PX")," ")</f>
        <v/>
      </c>
      <c r="Q592" s="7">
        <f>IF(ISNUMBER(N592),+G592*_xll.BDP($C592, "PX_POS_MULT_FACTOR")*P592/K592," ")</f>
        <v/>
      </c>
      <c r="R592" s="8">
        <f>IF(OR($A592="TUA",$A592="TYA"),"",IF(ISNUMBER(_xll.BDP($C592,"DUR_ADJ_OAS_MID")),_xll.BDP($C592,"DUR_ADJ_OAS_MID"),IF(ISNUMBER(_xll.BDP($E592&amp;" ISIN","DUR_ADJ_OAS_MID")),_xll.BDP($E592&amp;" ISIN","DUR_ADJ_OAS_MID")," ")))</f>
        <v/>
      </c>
      <c r="S592" s="7">
        <f>IF(ISNUMBER(N592),Q592*N592,IF(ISNUMBER(R592),J592*R592," "))</f>
        <v/>
      </c>
      <c r="T592" t="inlineStr">
        <is>
          <t>318672706</t>
        </is>
      </c>
      <c r="U592" t="inlineStr">
        <is>
          <t>Equity</t>
        </is>
      </c>
      <c r="AG592" s="6" t="n">
        <v>33.38752426</v>
      </c>
    </row>
    <row r="593">
      <c r="A593" t="inlineStr">
        <is>
          <t>LITL</t>
        </is>
      </c>
      <c r="B593" t="inlineStr">
        <is>
          <t>FIGS INC USD 0.0001</t>
        </is>
      </c>
      <c r="C593" t="inlineStr">
        <is>
          <t>FIGS</t>
        </is>
      </c>
      <c r="D593" t="inlineStr">
        <is>
          <t>BMXXBD9</t>
        </is>
      </c>
      <c r="E593" t="inlineStr">
        <is>
          <t>US30260D1037</t>
        </is>
      </c>
      <c r="F593" t="inlineStr">
        <is>
          <t>30260D103</t>
        </is>
      </c>
      <c r="G593" s="1" t="n">
        <v>2564</v>
      </c>
      <c r="H593" s="1" t="n">
        <v>11.97</v>
      </c>
      <c r="I593" s="2" t="n">
        <v>30691.08</v>
      </c>
      <c r="J593" s="3" t="n">
        <v>0.00459617</v>
      </c>
      <c r="K593" s="4" t="n">
        <v>6677958.59962605</v>
      </c>
      <c r="L593" s="5" t="n">
        <v>200001</v>
      </c>
      <c r="M593" s="6" t="n">
        <v>33.38962605</v>
      </c>
      <c r="N593" s="7">
        <f>IF(ISNUMBER(_xll.BDP($C593, "DELTA_MID")),_xll.BDP($C593, "DELTA_MID")," ")</f>
        <v/>
      </c>
      <c r="O593" s="7">
        <f>IF(ISNUMBER(N593),_xll.BDP($C593, "OPT_UNDL_TICKER"),"")</f>
        <v/>
      </c>
      <c r="P593" s="8">
        <f>IF(ISNUMBER(N593),_xll.BDP($C593, "OPT_UNDL_PX")," ")</f>
        <v/>
      </c>
      <c r="Q593" s="7">
        <f>IF(ISNUMBER(N593),+G593*_xll.BDP($C593, "PX_POS_MULT_FACTOR")*P593/K593," ")</f>
        <v/>
      </c>
      <c r="R593" s="8">
        <f>IF(OR($A593="TUA",$A593="TYA"),"",IF(ISNUMBER(_xll.BDP($C593,"DUR_ADJ_OAS_MID")),_xll.BDP($C593,"DUR_ADJ_OAS_MID"),IF(ISNUMBER(_xll.BDP($E593&amp;" ISIN","DUR_ADJ_OAS_MID")),_xll.BDP($E593&amp;" ISIN","DUR_ADJ_OAS_MID")," ")))</f>
        <v/>
      </c>
      <c r="S593" s="7">
        <f>IF(ISNUMBER(N593),Q593*N593,IF(ISNUMBER(R593),J593*R593," "))</f>
        <v/>
      </c>
      <c r="T593" t="inlineStr">
        <is>
          <t>30260D103</t>
        </is>
      </c>
      <c r="U593" t="inlineStr">
        <is>
          <t>Equity</t>
        </is>
      </c>
      <c r="AG593" s="6" t="n">
        <v>33.38752426</v>
      </c>
    </row>
    <row r="594">
      <c r="A594" t="inlineStr">
        <is>
          <t>LITL</t>
        </is>
      </c>
      <c r="B594" t="inlineStr">
        <is>
          <t>FINANCIAL INSTNS INC USD 0.01</t>
        </is>
      </c>
      <c r="C594" t="inlineStr">
        <is>
          <t>FISI</t>
        </is>
      </c>
      <c r="D594" t="inlineStr">
        <is>
          <t>2596949</t>
        </is>
      </c>
      <c r="E594" t="inlineStr">
        <is>
          <t>US3175854047</t>
        </is>
      </c>
      <c r="F594" t="inlineStr">
        <is>
          <t>317585404</t>
        </is>
      </c>
      <c r="G594" s="1" t="n">
        <v>965</v>
      </c>
      <c r="H594" s="1" t="n">
        <v>39.66</v>
      </c>
      <c r="I594" s="2" t="n">
        <v>38271.9</v>
      </c>
      <c r="J594" s="3" t="n">
        <v>0.00573144</v>
      </c>
      <c r="K594" s="4" t="n">
        <v>6677958.59962605</v>
      </c>
      <c r="L594" s="5" t="n">
        <v>200001</v>
      </c>
      <c r="M594" s="6" t="n">
        <v>33.38962605</v>
      </c>
      <c r="N594" s="7">
        <f>IF(ISNUMBER(_xll.BDP($C594, "DELTA_MID")),_xll.BDP($C594, "DELTA_MID")," ")</f>
        <v/>
      </c>
      <c r="O594" s="7">
        <f>IF(ISNUMBER(N594),_xll.BDP($C594, "OPT_UNDL_TICKER"),"")</f>
        <v/>
      </c>
      <c r="P594" s="8">
        <f>IF(ISNUMBER(N594),_xll.BDP($C594, "OPT_UNDL_PX")," ")</f>
        <v/>
      </c>
      <c r="Q594" s="7">
        <f>IF(ISNUMBER(N594),+G594*_xll.BDP($C594, "PX_POS_MULT_FACTOR")*P594/K594," ")</f>
        <v/>
      </c>
      <c r="R594" s="8">
        <f>IF(OR($A594="TUA",$A594="TYA"),"",IF(ISNUMBER(_xll.BDP($C594,"DUR_ADJ_OAS_MID")),_xll.BDP($C594,"DUR_ADJ_OAS_MID"),IF(ISNUMBER(_xll.BDP($E594&amp;" ISIN","DUR_ADJ_OAS_MID")),_xll.BDP($E594&amp;" ISIN","DUR_ADJ_OAS_MID")," ")))</f>
        <v/>
      </c>
      <c r="S594" s="7">
        <f>IF(ISNUMBER(N594),Q594*N594,IF(ISNUMBER(R594),J594*R594," "))</f>
        <v/>
      </c>
      <c r="T594" t="inlineStr">
        <is>
          <t>317585404</t>
        </is>
      </c>
      <c r="U594" t="inlineStr">
        <is>
          <t>Equity</t>
        </is>
      </c>
      <c r="AG594" s="6" t="n">
        <v>33.38752426</v>
      </c>
    </row>
    <row r="595">
      <c r="A595" t="inlineStr">
        <is>
          <t>LITL</t>
        </is>
      </c>
      <c r="B595" t="inlineStr">
        <is>
          <t>FLEXSTEEL INDS INC USD 1.0</t>
        </is>
      </c>
      <c r="C595" t="inlineStr">
        <is>
          <t>FLXS</t>
        </is>
      </c>
      <c r="D595" t="inlineStr">
        <is>
          <t>2342926</t>
        </is>
      </c>
      <c r="E595" t="inlineStr">
        <is>
          <t>US3393821034</t>
        </is>
      </c>
      <c r="F595" t="inlineStr">
        <is>
          <t>339382103</t>
        </is>
      </c>
      <c r="G595" s="1" t="n">
        <v>483</v>
      </c>
      <c r="H595" s="1" t="n">
        <v>85.23</v>
      </c>
      <c r="I595" s="2" t="n">
        <v>41166.09</v>
      </c>
      <c r="J595" s="3" t="n">
        <v>0.00616486</v>
      </c>
      <c r="K595" s="4" t="n">
        <v>6677958.59962605</v>
      </c>
      <c r="L595" s="5" t="n">
        <v>200001</v>
      </c>
      <c r="M595" s="6" t="n">
        <v>33.38962605</v>
      </c>
      <c r="N595" s="7">
        <f>IF(ISNUMBER(_xll.BDP($C595, "DELTA_MID")),_xll.BDP($C595, "DELTA_MID")," ")</f>
        <v/>
      </c>
      <c r="O595" s="7">
        <f>IF(ISNUMBER(N595),_xll.BDP($C595, "OPT_UNDL_TICKER"),"")</f>
        <v/>
      </c>
      <c r="P595" s="8">
        <f>IF(ISNUMBER(N595),_xll.BDP($C595, "OPT_UNDL_PX")," ")</f>
        <v/>
      </c>
      <c r="Q595" s="7">
        <f>IF(ISNUMBER(N595),+G595*_xll.BDP($C595, "PX_POS_MULT_FACTOR")*P595/K595," ")</f>
        <v/>
      </c>
      <c r="R595" s="8">
        <f>IF(OR($A595="TUA",$A595="TYA"),"",IF(ISNUMBER(_xll.BDP($C595,"DUR_ADJ_OAS_MID")),_xll.BDP($C595,"DUR_ADJ_OAS_MID"),IF(ISNUMBER(_xll.BDP($E595&amp;" ISIN","DUR_ADJ_OAS_MID")),_xll.BDP($E595&amp;" ISIN","DUR_ADJ_OAS_MID")," ")))</f>
        <v/>
      </c>
      <c r="S595" s="7">
        <f>IF(ISNUMBER(N595),Q595*N595,IF(ISNUMBER(R595),J595*R595," "))</f>
        <v/>
      </c>
      <c r="T595" t="inlineStr">
        <is>
          <t>339382103</t>
        </is>
      </c>
      <c r="U595" t="inlineStr">
        <is>
          <t>Equity</t>
        </is>
      </c>
      <c r="AG595" s="6" t="n">
        <v>33.38752426</v>
      </c>
    </row>
    <row r="596">
      <c r="A596" t="inlineStr">
        <is>
          <t>LITL</t>
        </is>
      </c>
      <c r="B596" t="inlineStr">
        <is>
          <t>FRESHWORKS INC USD 0.00001</t>
        </is>
      </c>
      <c r="C596" t="inlineStr">
        <is>
          <t>FRSH</t>
        </is>
      </c>
      <c r="D596" t="inlineStr">
        <is>
          <t>BPF0BB7</t>
        </is>
      </c>
      <c r="E596" t="inlineStr">
        <is>
          <t>US3580541049</t>
        </is>
      </c>
      <c r="F596" t="inlineStr">
        <is>
          <t>358054104</t>
        </is>
      </c>
      <c r="G596" s="1" t="n">
        <v>2852</v>
      </c>
      <c r="H596" s="1" t="n">
        <v>12.87</v>
      </c>
      <c r="I596" s="2" t="n">
        <v>36705.24</v>
      </c>
      <c r="J596" s="3" t="n">
        <v>0.00549682</v>
      </c>
      <c r="K596" s="4" t="n">
        <v>6677958.59962605</v>
      </c>
      <c r="L596" s="5" t="n">
        <v>200001</v>
      </c>
      <c r="M596" s="6" t="n">
        <v>33.38962605</v>
      </c>
      <c r="N596" s="7">
        <f>IF(ISNUMBER(_xll.BDP($C596, "DELTA_MID")),_xll.BDP($C596, "DELTA_MID")," ")</f>
        <v/>
      </c>
      <c r="O596" s="7">
        <f>IF(ISNUMBER(N596),_xll.BDP($C596, "OPT_UNDL_TICKER"),"")</f>
        <v/>
      </c>
      <c r="P596" s="8">
        <f>IF(ISNUMBER(N596),_xll.BDP($C596, "OPT_UNDL_PX")," ")</f>
        <v/>
      </c>
      <c r="Q596" s="7">
        <f>IF(ISNUMBER(N596),+G596*_xll.BDP($C596, "PX_POS_MULT_FACTOR")*P596/K596," ")</f>
        <v/>
      </c>
      <c r="R596" s="8">
        <f>IF(OR($A596="TUA",$A596="TYA"),"",IF(ISNUMBER(_xll.BDP($C596,"DUR_ADJ_OAS_MID")),_xll.BDP($C596,"DUR_ADJ_OAS_MID"),IF(ISNUMBER(_xll.BDP($E596&amp;" ISIN","DUR_ADJ_OAS_MID")),_xll.BDP($E596&amp;" ISIN","DUR_ADJ_OAS_MID")," ")))</f>
        <v/>
      </c>
      <c r="S596" s="7">
        <f>IF(ISNUMBER(N596),Q596*N596,IF(ISNUMBER(R596),J596*R596," "))</f>
        <v/>
      </c>
      <c r="T596" t="inlineStr">
        <is>
          <t>358054104</t>
        </is>
      </c>
      <c r="U596" t="inlineStr">
        <is>
          <t>Equity</t>
        </is>
      </c>
      <c r="AG596" s="6" t="n">
        <v>33.38752426</v>
      </c>
    </row>
    <row r="597">
      <c r="A597" t="inlineStr">
        <is>
          <t>LITL</t>
        </is>
      </c>
      <c r="B597" t="inlineStr">
        <is>
          <t>FEDERAL SIGNAL CORP USD 1.0</t>
        </is>
      </c>
      <c r="C597" t="inlineStr">
        <is>
          <t>FSS</t>
        </is>
      </c>
      <c r="D597" t="inlineStr">
        <is>
          <t>2333986</t>
        </is>
      </c>
      <c r="E597" t="inlineStr">
        <is>
          <t>US3138551086</t>
        </is>
      </c>
      <c r="F597" t="inlineStr">
        <is>
          <t>313855108</t>
        </is>
      </c>
      <c r="G597" s="1" t="n">
        <v>335</v>
      </c>
      <c r="H597" s="1" t="n">
        <v>113.25</v>
      </c>
      <c r="I597" s="2" t="n">
        <v>37938.75</v>
      </c>
      <c r="J597" s="3" t="n">
        <v>0.00568155</v>
      </c>
      <c r="K597" s="4" t="n">
        <v>6677958.59962605</v>
      </c>
      <c r="L597" s="5" t="n">
        <v>200001</v>
      </c>
      <c r="M597" s="6" t="n">
        <v>33.38962605</v>
      </c>
      <c r="N597" s="7">
        <f>IF(ISNUMBER(_xll.BDP($C597, "DELTA_MID")),_xll.BDP($C597, "DELTA_MID")," ")</f>
        <v/>
      </c>
      <c r="O597" s="7">
        <f>IF(ISNUMBER(N597),_xll.BDP($C597, "OPT_UNDL_TICKER"),"")</f>
        <v/>
      </c>
      <c r="P597" s="8">
        <f>IF(ISNUMBER(N597),_xll.BDP($C597, "OPT_UNDL_PX")," ")</f>
        <v/>
      </c>
      <c r="Q597" s="7">
        <f>IF(ISNUMBER(N597),+G597*_xll.BDP($C597, "PX_POS_MULT_FACTOR")*P597/K597," ")</f>
        <v/>
      </c>
      <c r="R597" s="8">
        <f>IF(OR($A597="TUA",$A597="TYA"),"",IF(ISNUMBER(_xll.BDP($C597,"DUR_ADJ_OAS_MID")),_xll.BDP($C597,"DUR_ADJ_OAS_MID"),IF(ISNUMBER(_xll.BDP($E597&amp;" ISIN","DUR_ADJ_OAS_MID")),_xll.BDP($E597&amp;" ISIN","DUR_ADJ_OAS_MID")," ")))</f>
        <v/>
      </c>
      <c r="S597" s="7">
        <f>IF(ISNUMBER(N597),Q597*N597,IF(ISNUMBER(R597),J597*R597," "))</f>
        <v/>
      </c>
      <c r="T597" t="inlineStr">
        <is>
          <t>313855108</t>
        </is>
      </c>
      <c r="U597" t="inlineStr">
        <is>
          <t>Equity</t>
        </is>
      </c>
      <c r="AG597" s="6" t="n">
        <v>33.38752426</v>
      </c>
    </row>
    <row r="598">
      <c r="A598" t="inlineStr">
        <is>
          <t>LITL</t>
        </is>
      </c>
      <c r="B598" t="inlineStr">
        <is>
          <t>FLOTEK INDS INC DEL USD 0.0001</t>
        </is>
      </c>
      <c r="C598" t="inlineStr">
        <is>
          <t>FTK</t>
        </is>
      </c>
      <c r="D598" t="inlineStr">
        <is>
          <t>BR56603</t>
        </is>
      </c>
      <c r="E598" t="inlineStr">
        <is>
          <t>US3433894090</t>
        </is>
      </c>
      <c r="F598" t="inlineStr">
        <is>
          <t>343389409</t>
        </is>
      </c>
      <c r="G598" s="1" t="n">
        <v>1652</v>
      </c>
      <c r="H598" s="1" t="n">
        <v>30.43</v>
      </c>
      <c r="I598" s="2" t="n">
        <v>50270.36</v>
      </c>
      <c r="J598" s="3" t="n">
        <v>0.00752828</v>
      </c>
      <c r="K598" s="4" t="n">
        <v>6677958.59962605</v>
      </c>
      <c r="L598" s="5" t="n">
        <v>200001</v>
      </c>
      <c r="M598" s="6" t="n">
        <v>33.38962605</v>
      </c>
      <c r="N598" s="7">
        <f>IF(ISNUMBER(_xll.BDP($C598, "DELTA_MID")),_xll.BDP($C598, "DELTA_MID")," ")</f>
        <v/>
      </c>
      <c r="O598" s="7">
        <f>IF(ISNUMBER(N598),_xll.BDP($C598, "OPT_UNDL_TICKER"),"")</f>
        <v/>
      </c>
      <c r="P598" s="8">
        <f>IF(ISNUMBER(N598),_xll.BDP($C598, "OPT_UNDL_PX")," ")</f>
        <v/>
      </c>
      <c r="Q598" s="7">
        <f>IF(ISNUMBER(N598),+G598*_xll.BDP($C598, "PX_POS_MULT_FACTOR")*P598/K598," ")</f>
        <v/>
      </c>
      <c r="R598" s="8">
        <f>IF(OR($A598="TUA",$A598="TYA"),"",IF(ISNUMBER(_xll.BDP($C598,"DUR_ADJ_OAS_MID")),_xll.BDP($C598,"DUR_ADJ_OAS_MID"),IF(ISNUMBER(_xll.BDP($E598&amp;" ISIN","DUR_ADJ_OAS_MID")),_xll.BDP($E598&amp;" ISIN","DUR_ADJ_OAS_MID")," ")))</f>
        <v/>
      </c>
      <c r="S598" s="7">
        <f>IF(ISNUMBER(N598),Q598*N598,IF(ISNUMBER(R598),J598*R598," "))</f>
        <v/>
      </c>
      <c r="T598" t="inlineStr">
        <is>
          <t>343389409</t>
        </is>
      </c>
      <c r="U598" t="inlineStr">
        <is>
          <t>Equity</t>
        </is>
      </c>
      <c r="AG598" s="6" t="n">
        <v>33.38752426</v>
      </c>
    </row>
    <row r="599">
      <c r="A599" t="inlineStr">
        <is>
          <t>LITL</t>
        </is>
      </c>
      <c r="B599" t="inlineStr">
        <is>
          <t>GIGACLOUD TECHNOLOGY INC USD 0.05</t>
        </is>
      </c>
      <c r="C599" t="inlineStr">
        <is>
          <t>GCT</t>
        </is>
      </c>
      <c r="D599" t="inlineStr">
        <is>
          <t>BP0WTV4</t>
        </is>
      </c>
      <c r="E599" t="inlineStr">
        <is>
          <t>KYG386441037</t>
        </is>
      </c>
      <c r="F599" t="inlineStr">
        <is>
          <t>G38644103</t>
        </is>
      </c>
      <c r="G599" s="1" t="n">
        <v>747</v>
      </c>
      <c r="H599" s="1" t="n">
        <v>52.5</v>
      </c>
      <c r="I599" s="2" t="n">
        <v>39217.5</v>
      </c>
      <c r="J599" s="3" t="n">
        <v>0.00587305</v>
      </c>
      <c r="K599" s="4" t="n">
        <v>6677958.59962605</v>
      </c>
      <c r="L599" s="5" t="n">
        <v>200001</v>
      </c>
      <c r="M599" s="6" t="n">
        <v>33.38962605</v>
      </c>
      <c r="N599" s="7">
        <f>IF(ISNUMBER(_xll.BDP($C599, "DELTA_MID")),_xll.BDP($C599, "DELTA_MID")," ")</f>
        <v/>
      </c>
      <c r="O599" s="7">
        <f>IF(ISNUMBER(N599),_xll.BDP($C599, "OPT_UNDL_TICKER"),"")</f>
        <v/>
      </c>
      <c r="P599" s="8">
        <f>IF(ISNUMBER(N599),_xll.BDP($C599, "OPT_UNDL_PX")," ")</f>
        <v/>
      </c>
      <c r="Q599" s="7">
        <f>IF(ISNUMBER(N599),+G599*_xll.BDP($C599, "PX_POS_MULT_FACTOR")*P599/K599," ")</f>
        <v/>
      </c>
      <c r="R599" s="8">
        <f>IF(OR($A599="TUA",$A599="TYA"),"",IF(ISNUMBER(_xll.BDP($C599,"DUR_ADJ_OAS_MID")),_xll.BDP($C599,"DUR_ADJ_OAS_MID"),IF(ISNUMBER(_xll.BDP($E599&amp;" ISIN","DUR_ADJ_OAS_MID")),_xll.BDP($E599&amp;" ISIN","DUR_ADJ_OAS_MID")," ")))</f>
        <v/>
      </c>
      <c r="S599" s="7">
        <f>IF(ISNUMBER(N599),Q599*N599,IF(ISNUMBER(R599),J599*R599," "))</f>
        <v/>
      </c>
      <c r="T599" t="inlineStr">
        <is>
          <t>G38644103</t>
        </is>
      </c>
      <c r="U599" t="inlineStr">
        <is>
          <t>Equity</t>
        </is>
      </c>
      <c r="AG599" s="6" t="n">
        <v>33.38752426</v>
      </c>
    </row>
    <row r="600">
      <c r="A600" t="inlineStr">
        <is>
          <t>LITL</t>
        </is>
      </c>
      <c r="B600" t="inlineStr">
        <is>
          <t>GREIF BROS CORP NPV</t>
        </is>
      </c>
      <c r="C600" t="inlineStr">
        <is>
          <t>GEF</t>
        </is>
      </c>
      <c r="D600" t="inlineStr">
        <is>
          <t>2388016</t>
        </is>
      </c>
      <c r="E600" t="inlineStr">
        <is>
          <t>US3976241071</t>
        </is>
      </c>
      <c r="F600" t="inlineStr">
        <is>
          <t>397624107</t>
        </is>
      </c>
      <c r="G600" s="1" t="n">
        <v>470</v>
      </c>
      <c r="H600" s="1" t="n">
        <v>84.31</v>
      </c>
      <c r="I600" s="2" t="n">
        <v>39625.7</v>
      </c>
      <c r="J600" s="3" t="n">
        <v>0.00593418</v>
      </c>
      <c r="K600" s="4" t="n">
        <v>6677958.59962605</v>
      </c>
      <c r="L600" s="5" t="n">
        <v>200001</v>
      </c>
      <c r="M600" s="6" t="n">
        <v>33.38962605</v>
      </c>
      <c r="N600" s="7">
        <f>IF(ISNUMBER(_xll.BDP($C600, "DELTA_MID")),_xll.BDP($C600, "DELTA_MID")," ")</f>
        <v/>
      </c>
      <c r="O600" s="7">
        <f>IF(ISNUMBER(N600),_xll.BDP($C600, "OPT_UNDL_TICKER"),"")</f>
        <v/>
      </c>
      <c r="P600" s="8">
        <f>IF(ISNUMBER(N600),_xll.BDP($C600, "OPT_UNDL_PX")," ")</f>
        <v/>
      </c>
      <c r="Q600" s="7">
        <f>IF(ISNUMBER(N600),+G600*_xll.BDP($C600, "PX_POS_MULT_FACTOR")*P600/K600," ")</f>
        <v/>
      </c>
      <c r="R600" s="8">
        <f>IF(OR($A600="TUA",$A600="TYA"),"",IF(ISNUMBER(_xll.BDP($C600,"DUR_ADJ_OAS_MID")),_xll.BDP($C600,"DUR_ADJ_OAS_MID"),IF(ISNUMBER(_xll.BDP($E600&amp;" ISIN","DUR_ADJ_OAS_MID")),_xll.BDP($E600&amp;" ISIN","DUR_ADJ_OAS_MID")," ")))</f>
        <v/>
      </c>
      <c r="S600" s="7">
        <f>IF(ISNUMBER(N600),Q600*N600,IF(ISNUMBER(R600),J600*R600," "))</f>
        <v/>
      </c>
      <c r="T600" t="inlineStr">
        <is>
          <t>397624107</t>
        </is>
      </c>
      <c r="U600" t="inlineStr">
        <is>
          <t>Equity</t>
        </is>
      </c>
      <c r="AG600" s="6" t="n">
        <v>33.38752426</v>
      </c>
    </row>
    <row r="601">
      <c r="A601" t="inlineStr">
        <is>
          <t>LITL</t>
        </is>
      </c>
      <c r="B601" t="inlineStr">
        <is>
          <t>GLAUKOS CORP USD 0.001</t>
        </is>
      </c>
      <c r="C601" t="inlineStr">
        <is>
          <t>GKOS</t>
        </is>
      </c>
      <c r="D601" t="inlineStr">
        <is>
          <t>BYMWL19</t>
        </is>
      </c>
      <c r="E601" t="inlineStr">
        <is>
          <t>US3773221029</t>
        </is>
      </c>
      <c r="F601" t="inlineStr">
        <is>
          <t>377322102</t>
        </is>
      </c>
      <c r="G601" s="1" t="n">
        <v>220</v>
      </c>
      <c r="H601" s="1" t="n">
        <v>153.49</v>
      </c>
      <c r="I601" s="2" t="n">
        <v>33767.8</v>
      </c>
      <c r="J601" s="3" t="n">
        <v>0.00505692</v>
      </c>
      <c r="K601" s="4" t="n">
        <v>6677958.59962605</v>
      </c>
      <c r="L601" s="5" t="n">
        <v>200001</v>
      </c>
      <c r="M601" s="6" t="n">
        <v>33.38962605</v>
      </c>
      <c r="N601" s="7">
        <f>IF(ISNUMBER(_xll.BDP($C601, "DELTA_MID")),_xll.BDP($C601, "DELTA_MID")," ")</f>
        <v/>
      </c>
      <c r="O601" s="7">
        <f>IF(ISNUMBER(N601),_xll.BDP($C601, "OPT_UNDL_TICKER"),"")</f>
        <v/>
      </c>
      <c r="P601" s="8">
        <f>IF(ISNUMBER(N601),_xll.BDP($C601, "OPT_UNDL_PX")," ")</f>
        <v/>
      </c>
      <c r="Q601" s="7">
        <f>IF(ISNUMBER(N601),+G601*_xll.BDP($C601, "PX_POS_MULT_FACTOR")*P601/K601," ")</f>
        <v/>
      </c>
      <c r="R601" s="8">
        <f>IF(OR($A601="TUA",$A601="TYA"),"",IF(ISNUMBER(_xll.BDP($C601,"DUR_ADJ_OAS_MID")),_xll.BDP($C601,"DUR_ADJ_OAS_MID"),IF(ISNUMBER(_xll.BDP($E601&amp;" ISIN","DUR_ADJ_OAS_MID")),_xll.BDP($E601&amp;" ISIN","DUR_ADJ_OAS_MID")," ")))</f>
        <v/>
      </c>
      <c r="S601" s="7">
        <f>IF(ISNUMBER(N601),Q601*N601,IF(ISNUMBER(R601),J601*R601," "))</f>
        <v/>
      </c>
      <c r="T601" t="inlineStr">
        <is>
          <t>377322102</t>
        </is>
      </c>
      <c r="U601" t="inlineStr">
        <is>
          <t>Equity</t>
        </is>
      </c>
      <c r="AG601" s="6" t="n">
        <v>33.38752426</v>
      </c>
    </row>
    <row r="602">
      <c r="A602" t="inlineStr">
        <is>
          <t>LITL</t>
        </is>
      </c>
      <c r="B602" t="inlineStr">
        <is>
          <t>GOLD.COM, INC</t>
        </is>
      </c>
      <c r="C602" t="inlineStr">
        <is>
          <t>GOLD</t>
        </is>
      </c>
      <c r="D602" t="inlineStr">
        <is>
          <t>BK6MJ46</t>
        </is>
      </c>
      <c r="E602" t="inlineStr">
        <is>
          <t>US00181T1079</t>
        </is>
      </c>
      <c r="F602" t="inlineStr">
        <is>
          <t>00181T107</t>
        </is>
      </c>
      <c r="G602" s="1" t="n">
        <v>868</v>
      </c>
      <c r="H602" s="1" t="n">
        <v>43.48</v>
      </c>
      <c r="I602" s="2" t="n">
        <v>37740.64</v>
      </c>
      <c r="J602" s="3" t="n">
        <v>0.00565188</v>
      </c>
      <c r="K602" s="4" t="n">
        <v>6677958.59962605</v>
      </c>
      <c r="L602" s="5" t="n">
        <v>200001</v>
      </c>
      <c r="M602" s="6" t="n">
        <v>33.38962605</v>
      </c>
      <c r="N602" s="7">
        <f>IF(ISNUMBER(_xll.BDP($C602, "DELTA_MID")),_xll.BDP($C602, "DELTA_MID")," ")</f>
        <v/>
      </c>
      <c r="O602" s="7">
        <f>IF(ISNUMBER(N602),_xll.BDP($C602, "OPT_UNDL_TICKER"),"")</f>
        <v/>
      </c>
      <c r="P602" s="8">
        <f>IF(ISNUMBER(N602),_xll.BDP($C602, "OPT_UNDL_PX")," ")</f>
        <v/>
      </c>
      <c r="Q602" s="7">
        <f>IF(ISNUMBER(N602),+G602*_xll.BDP($C602, "PX_POS_MULT_FACTOR")*P602/K602," ")</f>
        <v/>
      </c>
      <c r="R602" s="8">
        <f>IF(OR($A602="TUA",$A602="TYA"),"",IF(ISNUMBER(_xll.BDP($C602,"DUR_ADJ_OAS_MID")),_xll.BDP($C602,"DUR_ADJ_OAS_MID"),IF(ISNUMBER(_xll.BDP($E602&amp;" ISIN","DUR_ADJ_OAS_MID")),_xll.BDP($E602&amp;" ISIN","DUR_ADJ_OAS_MID")," ")))</f>
        <v/>
      </c>
      <c r="S602" s="7">
        <f>IF(ISNUMBER(N602),Q602*N602,IF(ISNUMBER(R602),J602*R602," "))</f>
        <v/>
      </c>
      <c r="T602" t="inlineStr">
        <is>
          <t>00181T107</t>
        </is>
      </c>
      <c r="U602" t="inlineStr">
        <is>
          <t>Equity</t>
        </is>
      </c>
      <c r="AG602" s="6" t="n">
        <v>33.38752426</v>
      </c>
    </row>
    <row r="603">
      <c r="A603" t="inlineStr">
        <is>
          <t>LITL</t>
        </is>
      </c>
      <c r="B603" t="inlineStr">
        <is>
          <t>GREEN BRICK PARTNERS INC USD 0.01</t>
        </is>
      </c>
      <c r="C603" t="inlineStr">
        <is>
          <t>GRBK</t>
        </is>
      </c>
      <c r="D603" t="inlineStr">
        <is>
          <t>BS7T2R6</t>
        </is>
      </c>
      <c r="E603" t="inlineStr">
        <is>
          <t>US3927091013</t>
        </is>
      </c>
      <c r="F603" t="inlineStr">
        <is>
          <t>392709101</t>
        </is>
      </c>
      <c r="G603" s="1" t="n">
        <v>539</v>
      </c>
      <c r="H603" s="1" t="n">
        <v>67.20999999999999</v>
      </c>
      <c r="I603" s="2" t="n">
        <v>36226.19</v>
      </c>
      <c r="J603" s="3" t="n">
        <v>0.00542508</v>
      </c>
      <c r="K603" s="4" t="n">
        <v>6677958.59962605</v>
      </c>
      <c r="L603" s="5" t="n">
        <v>200001</v>
      </c>
      <c r="M603" s="6" t="n">
        <v>33.38962605</v>
      </c>
      <c r="N603" s="7">
        <f>IF(ISNUMBER(_xll.BDP($C603, "DELTA_MID")),_xll.BDP($C603, "DELTA_MID")," ")</f>
        <v/>
      </c>
      <c r="O603" s="7">
        <f>IF(ISNUMBER(N603),_xll.BDP($C603, "OPT_UNDL_TICKER"),"")</f>
        <v/>
      </c>
      <c r="P603" s="8">
        <f>IF(ISNUMBER(N603),_xll.BDP($C603, "OPT_UNDL_PX")," ")</f>
        <v/>
      </c>
      <c r="Q603" s="7">
        <f>IF(ISNUMBER(N603),+G603*_xll.BDP($C603, "PX_POS_MULT_FACTOR")*P603/K603," ")</f>
        <v/>
      </c>
      <c r="R603" s="8">
        <f>IF(OR($A603="TUA",$A603="TYA"),"",IF(ISNUMBER(_xll.BDP($C603,"DUR_ADJ_OAS_MID")),_xll.BDP($C603,"DUR_ADJ_OAS_MID"),IF(ISNUMBER(_xll.BDP($E603&amp;" ISIN","DUR_ADJ_OAS_MID")),_xll.BDP($E603&amp;" ISIN","DUR_ADJ_OAS_MID")," ")))</f>
        <v/>
      </c>
      <c r="S603" s="7">
        <f>IF(ISNUMBER(N603),Q603*N603,IF(ISNUMBER(R603),J603*R603," "))</f>
        <v/>
      </c>
      <c r="T603" t="inlineStr">
        <is>
          <t>392709101</t>
        </is>
      </c>
      <c r="U603" t="inlineStr">
        <is>
          <t>Equity</t>
        </is>
      </c>
      <c r="AG603" s="6" t="n">
        <v>33.38752426</v>
      </c>
    </row>
    <row r="604">
      <c r="A604" t="inlineStr">
        <is>
          <t>LITL</t>
        </is>
      </c>
      <c r="B604" t="inlineStr">
        <is>
          <t>GUARDIAN PHARMACY SVCS INC USD 0.01</t>
        </is>
      </c>
      <c r="C604" t="inlineStr">
        <is>
          <t>GRDN</t>
        </is>
      </c>
      <c r="D604" t="inlineStr">
        <is>
          <t>BS3D8K7</t>
        </is>
      </c>
      <c r="E604" t="inlineStr">
        <is>
          <t>US40145W1018</t>
        </is>
      </c>
      <c r="F604" t="inlineStr">
        <is>
          <t>40145W101</t>
        </is>
      </c>
      <c r="G604" s="1" t="n">
        <v>1067</v>
      </c>
      <c r="H604" s="1" t="n">
        <v>43.26</v>
      </c>
      <c r="I604" s="2" t="n">
        <v>46158.42</v>
      </c>
      <c r="J604" s="3" t="n">
        <v>0.00691249</v>
      </c>
      <c r="K604" s="4" t="n">
        <v>6677958.59962605</v>
      </c>
      <c r="L604" s="5" t="n">
        <v>200001</v>
      </c>
      <c r="M604" s="6" t="n">
        <v>33.38962605</v>
      </c>
      <c r="N604" s="7">
        <f>IF(ISNUMBER(_xll.BDP($C604, "DELTA_MID")),_xll.BDP($C604, "DELTA_MID")," ")</f>
        <v/>
      </c>
      <c r="O604" s="7">
        <f>IF(ISNUMBER(N604),_xll.BDP($C604, "OPT_UNDL_TICKER"),"")</f>
        <v/>
      </c>
      <c r="P604" s="8">
        <f>IF(ISNUMBER(N604),_xll.BDP($C604, "OPT_UNDL_PX")," ")</f>
        <v/>
      </c>
      <c r="Q604" s="7">
        <f>IF(ISNUMBER(N604),+G604*_xll.BDP($C604, "PX_POS_MULT_FACTOR")*P604/K604," ")</f>
        <v/>
      </c>
      <c r="R604" s="8">
        <f>IF(OR($A604="TUA",$A604="TYA"),"",IF(ISNUMBER(_xll.BDP($C604,"DUR_ADJ_OAS_MID")),_xll.BDP($C604,"DUR_ADJ_OAS_MID"),IF(ISNUMBER(_xll.BDP($E604&amp;" ISIN","DUR_ADJ_OAS_MID")),_xll.BDP($E604&amp;" ISIN","DUR_ADJ_OAS_MID")," ")))</f>
        <v/>
      </c>
      <c r="S604" s="7">
        <f>IF(ISNUMBER(N604),Q604*N604,IF(ISNUMBER(R604),J604*R604," "))</f>
        <v/>
      </c>
      <c r="T604" t="inlineStr">
        <is>
          <t>40145W101</t>
        </is>
      </c>
      <c r="U604" t="inlineStr">
        <is>
          <t>Equity</t>
        </is>
      </c>
      <c r="AG604" s="6" t="n">
        <v>33.38752426</v>
      </c>
    </row>
    <row r="605">
      <c r="A605" t="inlineStr">
        <is>
          <t>LITL</t>
        </is>
      </c>
      <c r="B605" t="inlineStr">
        <is>
          <t>HCI GROUP INC NPV</t>
        </is>
      </c>
      <c r="C605" t="inlineStr">
        <is>
          <t>HCI</t>
        </is>
      </c>
      <c r="D605" t="inlineStr">
        <is>
          <t>BBN23F5</t>
        </is>
      </c>
      <c r="E605" t="inlineStr">
        <is>
          <t>US40416E1038</t>
        </is>
      </c>
      <c r="F605" t="inlineStr">
        <is>
          <t>40416E103</t>
        </is>
      </c>
      <c r="G605" s="1" t="n">
        <v>212</v>
      </c>
      <c r="H605" s="1" t="n">
        <v>176.12</v>
      </c>
      <c r="I605" s="2" t="n">
        <v>37337.44</v>
      </c>
      <c r="J605" s="3" t="n">
        <v>0.0055915</v>
      </c>
      <c r="K605" s="4" t="n">
        <v>6677958.59962605</v>
      </c>
      <c r="L605" s="5" t="n">
        <v>200001</v>
      </c>
      <c r="M605" s="6" t="n">
        <v>33.38962605</v>
      </c>
      <c r="N605" s="7">
        <f>IF(ISNUMBER(_xll.BDP($C605, "DELTA_MID")),_xll.BDP($C605, "DELTA_MID")," ")</f>
        <v/>
      </c>
      <c r="O605" s="7">
        <f>IF(ISNUMBER(N605),_xll.BDP($C605, "OPT_UNDL_TICKER"),"")</f>
        <v/>
      </c>
      <c r="P605" s="8">
        <f>IF(ISNUMBER(N605),_xll.BDP($C605, "OPT_UNDL_PX")," ")</f>
        <v/>
      </c>
      <c r="Q605" s="7">
        <f>IF(ISNUMBER(N605),+G605*_xll.BDP($C605, "PX_POS_MULT_FACTOR")*P605/K605," ")</f>
        <v/>
      </c>
      <c r="R605" s="8">
        <f>IF(OR($A605="TUA",$A605="TYA"),"",IF(ISNUMBER(_xll.BDP($C605,"DUR_ADJ_OAS_MID")),_xll.BDP($C605,"DUR_ADJ_OAS_MID"),IF(ISNUMBER(_xll.BDP($E605&amp;" ISIN","DUR_ADJ_OAS_MID")),_xll.BDP($E605&amp;" ISIN","DUR_ADJ_OAS_MID")," ")))</f>
        <v/>
      </c>
      <c r="S605" s="7">
        <f>IF(ISNUMBER(N605),Q605*N605,IF(ISNUMBER(R605),J605*R605," "))</f>
        <v/>
      </c>
      <c r="T605" t="inlineStr">
        <is>
          <t>40416E103</t>
        </is>
      </c>
      <c r="U605" t="inlineStr">
        <is>
          <t>Equity</t>
        </is>
      </c>
      <c r="AG605" s="6" t="n">
        <v>33.38752426</v>
      </c>
    </row>
    <row r="606">
      <c r="A606" t="inlineStr">
        <is>
          <t>LITL</t>
        </is>
      </c>
      <c r="B606" t="inlineStr">
        <is>
          <t>HEALTHCARE SVCS GROUP INC USD 0.01</t>
        </is>
      </c>
      <c r="C606" t="inlineStr">
        <is>
          <t>HCSG</t>
        </is>
      </c>
      <c r="D606" t="inlineStr">
        <is>
          <t>2417619</t>
        </is>
      </c>
      <c r="E606" t="inlineStr">
        <is>
          <t>US4219061086</t>
        </is>
      </c>
      <c r="F606" t="inlineStr">
        <is>
          <t>421906108</t>
        </is>
      </c>
      <c r="G606" s="1" t="n">
        <v>1762</v>
      </c>
      <c r="H606" s="1" t="n">
        <v>21.25</v>
      </c>
      <c r="I606" s="2" t="n">
        <v>37442.5</v>
      </c>
      <c r="J606" s="3" t="n">
        <v>0.00560723</v>
      </c>
      <c r="K606" s="4" t="n">
        <v>6677958.59962605</v>
      </c>
      <c r="L606" s="5" t="n">
        <v>200001</v>
      </c>
      <c r="M606" s="6" t="n">
        <v>33.38962605</v>
      </c>
      <c r="N606" s="7">
        <f>IF(ISNUMBER(_xll.BDP($C606, "DELTA_MID")),_xll.BDP($C606, "DELTA_MID")," ")</f>
        <v/>
      </c>
      <c r="O606" s="7">
        <f>IF(ISNUMBER(N606),_xll.BDP($C606, "OPT_UNDL_TICKER"),"")</f>
        <v/>
      </c>
      <c r="P606" s="8">
        <f>IF(ISNUMBER(N606),_xll.BDP($C606, "OPT_UNDL_PX")," ")</f>
        <v/>
      </c>
      <c r="Q606" s="7">
        <f>IF(ISNUMBER(N606),+G606*_xll.BDP($C606, "PX_POS_MULT_FACTOR")*P606/K606," ")</f>
        <v/>
      </c>
      <c r="R606" s="8">
        <f>IF(OR($A606="TUA",$A606="TYA"),"",IF(ISNUMBER(_xll.BDP($C606,"DUR_ADJ_OAS_MID")),_xll.BDP($C606,"DUR_ADJ_OAS_MID"),IF(ISNUMBER(_xll.BDP($E606&amp;" ISIN","DUR_ADJ_OAS_MID")),_xll.BDP($E606&amp;" ISIN","DUR_ADJ_OAS_MID")," ")))</f>
        <v/>
      </c>
      <c r="S606" s="7">
        <f>IF(ISNUMBER(N606),Q606*N606,IF(ISNUMBER(R606),J606*R606," "))</f>
        <v/>
      </c>
      <c r="T606" t="inlineStr">
        <is>
          <t>421906108</t>
        </is>
      </c>
      <c r="U606" t="inlineStr">
        <is>
          <t>Equity</t>
        </is>
      </c>
      <c r="AG606" s="6" t="n">
        <v>33.38752426</v>
      </c>
    </row>
    <row r="607">
      <c r="A607" t="inlineStr">
        <is>
          <t>LITL</t>
        </is>
      </c>
      <c r="B607" t="inlineStr">
        <is>
          <t>HAMILTON INSURANCE GROUP L USD 0.01</t>
        </is>
      </c>
      <c r="C607" t="inlineStr">
        <is>
          <t>HG</t>
        </is>
      </c>
      <c r="D607" t="inlineStr">
        <is>
          <t>BRWKTM1</t>
        </is>
      </c>
      <c r="E607" t="inlineStr">
        <is>
          <t>BMG427061046</t>
        </is>
      </c>
      <c r="F607" t="inlineStr">
        <is>
          <t>G42706104</t>
        </is>
      </c>
      <c r="G607" s="1" t="n">
        <v>1118</v>
      </c>
      <c r="H607" s="1" t="n">
        <v>33.47</v>
      </c>
      <c r="I607" s="2" t="n">
        <v>37419.46</v>
      </c>
      <c r="J607" s="3" t="n">
        <v>0.00560378</v>
      </c>
      <c r="K607" s="4" t="n">
        <v>6677958.59962605</v>
      </c>
      <c r="L607" s="5" t="n">
        <v>200001</v>
      </c>
      <c r="M607" s="6" t="n">
        <v>33.38962605</v>
      </c>
      <c r="N607" s="7">
        <f>IF(ISNUMBER(_xll.BDP($C607, "DELTA_MID")),_xll.BDP($C607, "DELTA_MID")," ")</f>
        <v/>
      </c>
      <c r="O607" s="7">
        <f>IF(ISNUMBER(N607),_xll.BDP($C607, "OPT_UNDL_TICKER"),"")</f>
        <v/>
      </c>
      <c r="P607" s="8">
        <f>IF(ISNUMBER(N607),_xll.BDP($C607, "OPT_UNDL_PX")," ")</f>
        <v/>
      </c>
      <c r="Q607" s="7">
        <f>IF(ISNUMBER(N607),+G607*_xll.BDP($C607, "PX_POS_MULT_FACTOR")*P607/K607," ")</f>
        <v/>
      </c>
      <c r="R607" s="8">
        <f>IF(OR($A607="TUA",$A607="TYA"),"",IF(ISNUMBER(_xll.BDP($C607,"DUR_ADJ_OAS_MID")),_xll.BDP($C607,"DUR_ADJ_OAS_MID"),IF(ISNUMBER(_xll.BDP($E607&amp;" ISIN","DUR_ADJ_OAS_MID")),_xll.BDP($E607&amp;" ISIN","DUR_ADJ_OAS_MID")," ")))</f>
        <v/>
      </c>
      <c r="S607" s="7">
        <f>IF(ISNUMBER(N607),Q607*N607,IF(ISNUMBER(R607),J607*R607," "))</f>
        <v/>
      </c>
      <c r="T607" t="inlineStr">
        <is>
          <t>G42706104</t>
        </is>
      </c>
      <c r="U607" t="inlineStr">
        <is>
          <t>Equity</t>
        </is>
      </c>
      <c r="AG607" s="6" t="n">
        <v>33.38752426</v>
      </c>
    </row>
    <row r="608">
      <c r="A608" t="inlineStr">
        <is>
          <t>LITL</t>
        </is>
      </c>
      <c r="B608" t="inlineStr">
        <is>
          <t>HIPPO HLDGS INC USD 0.0001</t>
        </is>
      </c>
      <c r="C608" t="inlineStr">
        <is>
          <t>HIPO</t>
        </is>
      </c>
      <c r="D608" t="inlineStr">
        <is>
          <t>BMHG0X7</t>
        </is>
      </c>
      <c r="E608" t="inlineStr">
        <is>
          <t>US4335392027</t>
        </is>
      </c>
      <c r="F608" t="inlineStr">
        <is>
          <t>433539202</t>
        </is>
      </c>
      <c r="G608" s="1" t="n">
        <v>1191</v>
      </c>
      <c r="H608" s="1" t="n">
        <v>29.71</v>
      </c>
      <c r="I608" s="2" t="n">
        <v>35384.61</v>
      </c>
      <c r="J608" s="3" t="n">
        <v>0.00529905</v>
      </c>
      <c r="K608" s="4" t="n">
        <v>6677958.59962605</v>
      </c>
      <c r="L608" s="5" t="n">
        <v>200001</v>
      </c>
      <c r="M608" s="6" t="n">
        <v>33.38962605</v>
      </c>
      <c r="N608" s="7">
        <f>IF(ISNUMBER(_xll.BDP($C608, "DELTA_MID")),_xll.BDP($C608, "DELTA_MID")," ")</f>
        <v/>
      </c>
      <c r="O608" s="7">
        <f>IF(ISNUMBER(N608),_xll.BDP($C608, "OPT_UNDL_TICKER"),"")</f>
        <v/>
      </c>
      <c r="P608" s="8">
        <f>IF(ISNUMBER(N608),_xll.BDP($C608, "OPT_UNDL_PX")," ")</f>
        <v/>
      </c>
      <c r="Q608" s="7">
        <f>IF(ISNUMBER(N608),+G608*_xll.BDP($C608, "PX_POS_MULT_FACTOR")*P608/K608," ")</f>
        <v/>
      </c>
      <c r="R608" s="8">
        <f>IF(OR($A608="TUA",$A608="TYA"),"",IF(ISNUMBER(_xll.BDP($C608,"DUR_ADJ_OAS_MID")),_xll.BDP($C608,"DUR_ADJ_OAS_MID"),IF(ISNUMBER(_xll.BDP($E608&amp;" ISIN","DUR_ADJ_OAS_MID")),_xll.BDP($E608&amp;" ISIN","DUR_ADJ_OAS_MID")," ")))</f>
        <v/>
      </c>
      <c r="S608" s="7">
        <f>IF(ISNUMBER(N608),Q608*N608,IF(ISNUMBER(R608),J608*R608," "))</f>
        <v/>
      </c>
      <c r="T608" t="inlineStr">
        <is>
          <t>433539202</t>
        </is>
      </c>
      <c r="U608" t="inlineStr">
        <is>
          <t>Equity</t>
        </is>
      </c>
      <c r="AG608" s="6" t="n">
        <v>33.38752426</v>
      </c>
    </row>
    <row r="609">
      <c r="A609" t="inlineStr">
        <is>
          <t>LITL</t>
        </is>
      </c>
      <c r="B609" t="inlineStr">
        <is>
          <t>HARMONY BIOSCIENCES HLD USD 0.00001</t>
        </is>
      </c>
      <c r="C609" t="inlineStr">
        <is>
          <t>HRMY</t>
        </is>
      </c>
      <c r="D609" t="inlineStr">
        <is>
          <t>BKSGZN7</t>
        </is>
      </c>
      <c r="E609" t="inlineStr">
        <is>
          <t>US4131971040</t>
        </is>
      </c>
      <c r="F609" t="inlineStr">
        <is>
          <t>413197104</t>
        </is>
      </c>
      <c r="G609" s="1" t="n">
        <v>1008</v>
      </c>
      <c r="H609" s="1" t="n">
        <v>40.48</v>
      </c>
      <c r="I609" s="2" t="n">
        <v>40803.84</v>
      </c>
      <c r="J609" s="3" t="n">
        <v>0.00611061</v>
      </c>
      <c r="K609" s="4" t="n">
        <v>6677958.59962605</v>
      </c>
      <c r="L609" s="5" t="n">
        <v>200001</v>
      </c>
      <c r="M609" s="6" t="n">
        <v>33.38962605</v>
      </c>
      <c r="N609" s="7">
        <f>IF(ISNUMBER(_xll.BDP($C609, "DELTA_MID")),_xll.BDP($C609, "DELTA_MID")," ")</f>
        <v/>
      </c>
      <c r="O609" s="7">
        <f>IF(ISNUMBER(N609),_xll.BDP($C609, "OPT_UNDL_TICKER"),"")</f>
        <v/>
      </c>
      <c r="P609" s="8">
        <f>IF(ISNUMBER(N609),_xll.BDP($C609, "OPT_UNDL_PX")," ")</f>
        <v/>
      </c>
      <c r="Q609" s="7">
        <f>IF(ISNUMBER(N609),+G609*_xll.BDP($C609, "PX_POS_MULT_FACTOR")*P609/K609," ")</f>
        <v/>
      </c>
      <c r="R609" s="8">
        <f>IF(OR($A609="TUA",$A609="TYA"),"",IF(ISNUMBER(_xll.BDP($C609,"DUR_ADJ_OAS_MID")),_xll.BDP($C609,"DUR_ADJ_OAS_MID"),IF(ISNUMBER(_xll.BDP($E609&amp;" ISIN","DUR_ADJ_OAS_MID")),_xll.BDP($E609&amp;" ISIN","DUR_ADJ_OAS_MID")," ")))</f>
        <v/>
      </c>
      <c r="S609" s="7">
        <f>IF(ISNUMBER(N609),Q609*N609,IF(ISNUMBER(R609),J609*R609," "))</f>
        <v/>
      </c>
      <c r="T609" t="inlineStr">
        <is>
          <t>413197104</t>
        </is>
      </c>
      <c r="U609" t="inlineStr">
        <is>
          <t>Equity</t>
        </is>
      </c>
      <c r="AG609" s="6" t="n">
        <v>33.38752426</v>
      </c>
    </row>
    <row r="610">
      <c r="A610" t="inlineStr">
        <is>
          <t>LITL</t>
        </is>
      </c>
      <c r="B610" t="inlineStr">
        <is>
          <t>HERITAGE INS HLDGS INC USD 0.0001</t>
        </is>
      </c>
      <c r="C610" t="inlineStr">
        <is>
          <t>HRTG</t>
        </is>
      </c>
      <c r="D610" t="inlineStr">
        <is>
          <t>BMN9870</t>
        </is>
      </c>
      <c r="E610" t="inlineStr">
        <is>
          <t>US42727J1025</t>
        </is>
      </c>
      <c r="F610" t="inlineStr">
        <is>
          <t>42727J102</t>
        </is>
      </c>
      <c r="G610" s="1" t="n">
        <v>1167</v>
      </c>
      <c r="H610" s="1" t="n">
        <v>33.07</v>
      </c>
      <c r="I610" s="2" t="n">
        <v>38592.69</v>
      </c>
      <c r="J610" s="3" t="n">
        <v>0.00577948</v>
      </c>
      <c r="K610" s="4" t="n">
        <v>6677958.59962605</v>
      </c>
      <c r="L610" s="5" t="n">
        <v>200001</v>
      </c>
      <c r="M610" s="6" t="n">
        <v>33.38962605</v>
      </c>
      <c r="N610" s="7">
        <f>IF(ISNUMBER(_xll.BDP($C610, "DELTA_MID")),_xll.BDP($C610, "DELTA_MID")," ")</f>
        <v/>
      </c>
      <c r="O610" s="7">
        <f>IF(ISNUMBER(N610),_xll.BDP($C610, "OPT_UNDL_TICKER"),"")</f>
        <v/>
      </c>
      <c r="P610" s="8">
        <f>IF(ISNUMBER(N610),_xll.BDP($C610, "OPT_UNDL_PX")," ")</f>
        <v/>
      </c>
      <c r="Q610" s="7">
        <f>IF(ISNUMBER(N610),+G610*_xll.BDP($C610, "PX_POS_MULT_FACTOR")*P610/K610," ")</f>
        <v/>
      </c>
      <c r="R610" s="8">
        <f>IF(OR($A610="TUA",$A610="TYA"),"",IF(ISNUMBER(_xll.BDP($C610,"DUR_ADJ_OAS_MID")),_xll.BDP($C610,"DUR_ADJ_OAS_MID"),IF(ISNUMBER(_xll.BDP($E610&amp;" ISIN","DUR_ADJ_OAS_MID")),_xll.BDP($E610&amp;" ISIN","DUR_ADJ_OAS_MID")," ")))</f>
        <v/>
      </c>
      <c r="S610" s="7">
        <f>IF(ISNUMBER(N610),Q610*N610,IF(ISNUMBER(R610),J610*R610," "))</f>
        <v/>
      </c>
      <c r="T610" t="inlineStr">
        <is>
          <t>42727J102</t>
        </is>
      </c>
      <c r="U610" t="inlineStr">
        <is>
          <t>Equity</t>
        </is>
      </c>
      <c r="AG610" s="6" t="n">
        <v>33.38752426</v>
      </c>
    </row>
    <row r="611">
      <c r="A611" t="inlineStr">
        <is>
          <t>LITL</t>
        </is>
      </c>
      <c r="B611" t="inlineStr">
        <is>
          <t>HURON CONSULTING GROUP INC USD 0.01</t>
        </is>
      </c>
      <c r="C611" t="inlineStr">
        <is>
          <t>HURN</t>
        </is>
      </c>
      <c r="D611" t="inlineStr">
        <is>
          <t>B018V76</t>
        </is>
      </c>
      <c r="E611" t="inlineStr">
        <is>
          <t>US4474621020</t>
        </is>
      </c>
      <c r="F611" t="inlineStr">
        <is>
          <t>447462102</t>
        </is>
      </c>
      <c r="G611" s="1" t="n">
        <v>247</v>
      </c>
      <c r="H611" s="1" t="n">
        <v>159.91</v>
      </c>
      <c r="I611" s="2" t="n">
        <v>39497.77</v>
      </c>
      <c r="J611" s="3" t="n">
        <v>0.00591502</v>
      </c>
      <c r="K611" s="4" t="n">
        <v>6677958.59962605</v>
      </c>
      <c r="L611" s="5" t="n">
        <v>200001</v>
      </c>
      <c r="M611" s="6" t="n">
        <v>33.38962605</v>
      </c>
      <c r="N611" s="7">
        <f>IF(ISNUMBER(_xll.BDP($C611, "DELTA_MID")),_xll.BDP($C611, "DELTA_MID")," ")</f>
        <v/>
      </c>
      <c r="O611" s="7">
        <f>IF(ISNUMBER(N611),_xll.BDP($C611, "OPT_UNDL_TICKER"),"")</f>
        <v/>
      </c>
      <c r="P611" s="8">
        <f>IF(ISNUMBER(N611),_xll.BDP($C611, "OPT_UNDL_PX")," ")</f>
        <v/>
      </c>
      <c r="Q611" s="7">
        <f>IF(ISNUMBER(N611),+G611*_xll.BDP($C611, "PX_POS_MULT_FACTOR")*P611/K611," ")</f>
        <v/>
      </c>
      <c r="R611" s="8">
        <f>IF(OR($A611="TUA",$A611="TYA"),"",IF(ISNUMBER(_xll.BDP($C611,"DUR_ADJ_OAS_MID")),_xll.BDP($C611,"DUR_ADJ_OAS_MID"),IF(ISNUMBER(_xll.BDP($E611&amp;" ISIN","DUR_ADJ_OAS_MID")),_xll.BDP($E611&amp;" ISIN","DUR_ADJ_OAS_MID")," ")))</f>
        <v/>
      </c>
      <c r="S611" s="7">
        <f>IF(ISNUMBER(N611),Q611*N611,IF(ISNUMBER(R611),J611*R611," "))</f>
        <v/>
      </c>
      <c r="T611" t="inlineStr">
        <is>
          <t>447462102</t>
        </is>
      </c>
      <c r="U611" t="inlineStr">
        <is>
          <t>Equity</t>
        </is>
      </c>
      <c r="AG611" s="6" t="n">
        <v>33.38752426</v>
      </c>
    </row>
    <row r="612">
      <c r="A612" t="inlineStr">
        <is>
          <t>LITL</t>
        </is>
      </c>
      <c r="B612" t="inlineStr">
        <is>
          <t>ICU MED INC USD 0.1</t>
        </is>
      </c>
      <c r="C612" t="inlineStr">
        <is>
          <t>ICUI</t>
        </is>
      </c>
      <c r="D612" t="inlineStr">
        <is>
          <t>2451918</t>
        </is>
      </c>
      <c r="E612" t="inlineStr">
        <is>
          <t>US44930G1076</t>
        </is>
      </c>
      <c r="F612" t="inlineStr">
        <is>
          <t>44930G107</t>
        </is>
      </c>
      <c r="G612" s="1" t="n">
        <v>226</v>
      </c>
      <c r="H612" s="1" t="n">
        <v>163.32</v>
      </c>
      <c r="I612" s="2" t="n">
        <v>36910.32</v>
      </c>
      <c r="J612" s="3" t="n">
        <v>0.00552753</v>
      </c>
      <c r="K612" s="4" t="n">
        <v>6677958.59962605</v>
      </c>
      <c r="L612" s="5" t="n">
        <v>200001</v>
      </c>
      <c r="M612" s="6" t="n">
        <v>33.38962605</v>
      </c>
      <c r="N612" s="7">
        <f>IF(ISNUMBER(_xll.BDP($C612, "DELTA_MID")),_xll.BDP($C612, "DELTA_MID")," ")</f>
        <v/>
      </c>
      <c r="O612" s="7">
        <f>IF(ISNUMBER(N612),_xll.BDP($C612, "OPT_UNDL_TICKER"),"")</f>
        <v/>
      </c>
      <c r="P612" s="8">
        <f>IF(ISNUMBER(N612),_xll.BDP($C612, "OPT_UNDL_PX")," ")</f>
        <v/>
      </c>
      <c r="Q612" s="7">
        <f>IF(ISNUMBER(N612),+G612*_xll.BDP($C612, "PX_POS_MULT_FACTOR")*P612/K612," ")</f>
        <v/>
      </c>
      <c r="R612" s="8">
        <f>IF(OR($A612="TUA",$A612="TYA"),"",IF(ISNUMBER(_xll.BDP($C612,"DUR_ADJ_OAS_MID")),_xll.BDP($C612,"DUR_ADJ_OAS_MID"),IF(ISNUMBER(_xll.BDP($E612&amp;" ISIN","DUR_ADJ_OAS_MID")),_xll.BDP($E612&amp;" ISIN","DUR_ADJ_OAS_MID")," ")))</f>
        <v/>
      </c>
      <c r="S612" s="7">
        <f>IF(ISNUMBER(N612),Q612*N612,IF(ISNUMBER(R612),J612*R612," "))</f>
        <v/>
      </c>
      <c r="T612" t="inlineStr">
        <is>
          <t>44930G107</t>
        </is>
      </c>
      <c r="U612" t="inlineStr">
        <is>
          <t>Equity</t>
        </is>
      </c>
      <c r="AG612" s="6" t="n">
        <v>33.38752426</v>
      </c>
    </row>
    <row r="613">
      <c r="A613" t="inlineStr">
        <is>
          <t>LITL</t>
        </is>
      </c>
      <c r="B613" t="inlineStr">
        <is>
          <t>INTERDIGITAL INC PA USD 0.01</t>
        </is>
      </c>
      <c r="C613" t="inlineStr">
        <is>
          <t>IDCC</t>
        </is>
      </c>
      <c r="D613" t="inlineStr">
        <is>
          <t>2465737</t>
        </is>
      </c>
      <c r="E613" t="inlineStr">
        <is>
          <t>US45867G1013</t>
        </is>
      </c>
      <c r="F613" t="inlineStr">
        <is>
          <t>45867G101</t>
        </is>
      </c>
      <c r="G613" s="1" t="n">
        <v>118</v>
      </c>
      <c r="H613" s="1" t="n">
        <v>326.55</v>
      </c>
      <c r="I613" s="2" t="n">
        <v>38532.9</v>
      </c>
      <c r="J613" s="3" t="n">
        <v>0.00577052</v>
      </c>
      <c r="K613" s="4" t="n">
        <v>6677958.59962605</v>
      </c>
      <c r="L613" s="5" t="n">
        <v>200001</v>
      </c>
      <c r="M613" s="6" t="n">
        <v>33.38962605</v>
      </c>
      <c r="N613" s="7">
        <f>IF(ISNUMBER(_xll.BDP($C613, "DELTA_MID")),_xll.BDP($C613, "DELTA_MID")," ")</f>
        <v/>
      </c>
      <c r="O613" s="7">
        <f>IF(ISNUMBER(N613),_xll.BDP($C613, "OPT_UNDL_TICKER"),"")</f>
        <v/>
      </c>
      <c r="P613" s="8">
        <f>IF(ISNUMBER(N613),_xll.BDP($C613, "OPT_UNDL_PX")," ")</f>
        <v/>
      </c>
      <c r="Q613" s="7">
        <f>IF(ISNUMBER(N613),+G613*_xll.BDP($C613, "PX_POS_MULT_FACTOR")*P613/K613," ")</f>
        <v/>
      </c>
      <c r="R613" s="8">
        <f>IF(OR($A613="TUA",$A613="TYA"),"",IF(ISNUMBER(_xll.BDP($C613,"DUR_ADJ_OAS_MID")),_xll.BDP($C613,"DUR_ADJ_OAS_MID"),IF(ISNUMBER(_xll.BDP($E613&amp;" ISIN","DUR_ADJ_OAS_MID")),_xll.BDP($E613&amp;" ISIN","DUR_ADJ_OAS_MID")," ")))</f>
        <v/>
      </c>
      <c r="S613" s="7">
        <f>IF(ISNUMBER(N613),Q613*N613,IF(ISNUMBER(R613),J613*R613," "))</f>
        <v/>
      </c>
      <c r="T613" t="inlineStr">
        <is>
          <t>45867G101</t>
        </is>
      </c>
      <c r="U613" t="inlineStr">
        <is>
          <t>Equity</t>
        </is>
      </c>
      <c r="AG613" s="6" t="n">
        <v>33.38752426</v>
      </c>
    </row>
    <row r="614">
      <c r="A614" t="inlineStr">
        <is>
          <t>LITL</t>
        </is>
      </c>
      <c r="B614" t="inlineStr">
        <is>
          <t>INDIVIOR PHARMACEUTICALS USD 0.001</t>
        </is>
      </c>
      <c r="C614" t="inlineStr">
        <is>
          <t>INDV</t>
        </is>
      </c>
      <c r="D614" t="inlineStr">
        <is>
          <t>BTZRLN8</t>
        </is>
      </c>
      <c r="E614" t="inlineStr">
        <is>
          <t>US45579U1097</t>
        </is>
      </c>
      <c r="F614" t="inlineStr">
        <is>
          <t>45579U109</t>
        </is>
      </c>
      <c r="G614" s="1" t="n">
        <v>1134</v>
      </c>
      <c r="H614" s="1" t="n">
        <v>35.91</v>
      </c>
      <c r="I614" s="2" t="n">
        <v>40721.94</v>
      </c>
      <c r="J614" s="3" t="n">
        <v>0.00609835</v>
      </c>
      <c r="K614" s="4" t="n">
        <v>6677958.59962605</v>
      </c>
      <c r="L614" s="5" t="n">
        <v>200001</v>
      </c>
      <c r="M614" s="6" t="n">
        <v>33.38962605</v>
      </c>
      <c r="N614" s="7">
        <f>IF(ISNUMBER(_xll.BDP($C614, "DELTA_MID")),_xll.BDP($C614, "DELTA_MID")," ")</f>
        <v/>
      </c>
      <c r="O614" s="7">
        <f>IF(ISNUMBER(N614),_xll.BDP($C614, "OPT_UNDL_TICKER"),"")</f>
        <v/>
      </c>
      <c r="P614" s="8">
        <f>IF(ISNUMBER(N614),_xll.BDP($C614, "OPT_UNDL_PX")," ")</f>
        <v/>
      </c>
      <c r="Q614" s="7">
        <f>IF(ISNUMBER(N614),+G614*_xll.BDP($C614, "PX_POS_MULT_FACTOR")*P614/K614," ")</f>
        <v/>
      </c>
      <c r="R614" s="8">
        <f>IF(OR($A614="TUA",$A614="TYA"),"",IF(ISNUMBER(_xll.BDP($C614,"DUR_ADJ_OAS_MID")),_xll.BDP($C614,"DUR_ADJ_OAS_MID"),IF(ISNUMBER(_xll.BDP($E614&amp;" ISIN","DUR_ADJ_OAS_MID")),_xll.BDP($E614&amp;" ISIN","DUR_ADJ_OAS_MID")," ")))</f>
        <v/>
      </c>
      <c r="S614" s="7">
        <f>IF(ISNUMBER(N614),Q614*N614,IF(ISNUMBER(R614),J614*R614," "))</f>
        <v/>
      </c>
      <c r="T614" t="inlineStr">
        <is>
          <t>45579U109</t>
        </is>
      </c>
      <c r="U614" t="inlineStr">
        <is>
          <t>Equity</t>
        </is>
      </c>
      <c r="AG614" s="6" t="n">
        <v>33.38752426</v>
      </c>
    </row>
    <row r="615">
      <c r="A615" t="inlineStr">
        <is>
          <t>LITL</t>
        </is>
      </c>
      <c r="B615" t="inlineStr">
        <is>
          <t>INNODATA INC USD 0.01</t>
        </is>
      </c>
      <c r="C615" t="inlineStr">
        <is>
          <t>INOD</t>
        </is>
      </c>
      <c r="D615" t="inlineStr">
        <is>
          <t>2226741</t>
        </is>
      </c>
      <c r="E615" t="inlineStr">
        <is>
          <t>US4576422053</t>
        </is>
      </c>
      <c r="F615" t="inlineStr">
        <is>
          <t>457642205</t>
        </is>
      </c>
      <c r="G615" s="1" t="n">
        <v>699</v>
      </c>
      <c r="H615" s="1" t="n">
        <v>71.98999999999999</v>
      </c>
      <c r="I615" s="2" t="n">
        <v>50321.01</v>
      </c>
      <c r="J615" s="3" t="n">
        <v>0.00753586</v>
      </c>
      <c r="K615" s="4" t="n">
        <v>6677958.59962605</v>
      </c>
      <c r="L615" s="5" t="n">
        <v>200001</v>
      </c>
      <c r="M615" s="6" t="n">
        <v>33.38962605</v>
      </c>
      <c r="N615" s="7">
        <f>IF(ISNUMBER(_xll.BDP($C615, "DELTA_MID")),_xll.BDP($C615, "DELTA_MID")," ")</f>
        <v/>
      </c>
      <c r="O615" s="7">
        <f>IF(ISNUMBER(N615),_xll.BDP($C615, "OPT_UNDL_TICKER"),"")</f>
        <v/>
      </c>
      <c r="P615" s="8">
        <f>IF(ISNUMBER(N615),_xll.BDP($C615, "OPT_UNDL_PX")," ")</f>
        <v/>
      </c>
      <c r="Q615" s="7">
        <f>IF(ISNUMBER(N615),+G615*_xll.BDP($C615, "PX_POS_MULT_FACTOR")*P615/K615," ")</f>
        <v/>
      </c>
      <c r="R615" s="8">
        <f>IF(OR($A615="TUA",$A615="TYA"),"",IF(ISNUMBER(_xll.BDP($C615,"DUR_ADJ_OAS_MID")),_xll.BDP($C615,"DUR_ADJ_OAS_MID"),IF(ISNUMBER(_xll.BDP($E615&amp;" ISIN","DUR_ADJ_OAS_MID")),_xll.BDP($E615&amp;" ISIN","DUR_ADJ_OAS_MID")," ")))</f>
        <v/>
      </c>
      <c r="S615" s="7">
        <f>IF(ISNUMBER(N615),Q615*N615,IF(ISNUMBER(R615),J615*R615," "))</f>
        <v/>
      </c>
      <c r="T615" t="inlineStr">
        <is>
          <t>457642205</t>
        </is>
      </c>
      <c r="U615" t="inlineStr">
        <is>
          <t>Equity</t>
        </is>
      </c>
      <c r="AG615" s="6" t="n">
        <v>33.38752426</v>
      </c>
    </row>
    <row r="616">
      <c r="A616" t="inlineStr">
        <is>
          <t>LITL</t>
        </is>
      </c>
      <c r="B616" t="inlineStr">
        <is>
          <t>INSPIRE MED SYS INC USD 0.001</t>
        </is>
      </c>
      <c r="C616" t="inlineStr">
        <is>
          <t>INSP</t>
        </is>
      </c>
      <c r="D616" t="inlineStr">
        <is>
          <t>BDT5KT5</t>
        </is>
      </c>
      <c r="E616" t="inlineStr">
        <is>
          <t>US4577301090</t>
        </is>
      </c>
      <c r="F616" t="inlineStr">
        <is>
          <t>457730109</t>
        </is>
      </c>
      <c r="G616" s="1" t="n">
        <v>643</v>
      </c>
      <c r="H616" s="1" t="n">
        <v>69.06</v>
      </c>
      <c r="I616" s="2" t="n">
        <v>44405.58</v>
      </c>
      <c r="J616" s="3" t="n">
        <v>0.00664999</v>
      </c>
      <c r="K616" s="4" t="n">
        <v>6677958.59962605</v>
      </c>
      <c r="L616" s="5" t="n">
        <v>200001</v>
      </c>
      <c r="M616" s="6" t="n">
        <v>33.38962605</v>
      </c>
      <c r="N616" s="7">
        <f>IF(ISNUMBER(_xll.BDP($C616, "DELTA_MID")),_xll.BDP($C616, "DELTA_MID")," ")</f>
        <v/>
      </c>
      <c r="O616" s="7">
        <f>IF(ISNUMBER(N616),_xll.BDP($C616, "OPT_UNDL_TICKER"),"")</f>
        <v/>
      </c>
      <c r="P616" s="8">
        <f>IF(ISNUMBER(N616),_xll.BDP($C616, "OPT_UNDL_PX")," ")</f>
        <v/>
      </c>
      <c r="Q616" s="7">
        <f>IF(ISNUMBER(N616),+G616*_xll.BDP($C616, "PX_POS_MULT_FACTOR")*P616/K616," ")</f>
        <v/>
      </c>
      <c r="R616" s="8">
        <f>IF(OR($A616="TUA",$A616="TYA"),"",IF(ISNUMBER(_xll.BDP($C616,"DUR_ADJ_OAS_MID")),_xll.BDP($C616,"DUR_ADJ_OAS_MID"),IF(ISNUMBER(_xll.BDP($E616&amp;" ISIN","DUR_ADJ_OAS_MID")),_xll.BDP($E616&amp;" ISIN","DUR_ADJ_OAS_MID")," ")))</f>
        <v/>
      </c>
      <c r="S616" s="7">
        <f>IF(ISNUMBER(N616),Q616*N616,IF(ISNUMBER(R616),J616*R616," "))</f>
        <v/>
      </c>
      <c r="T616" t="inlineStr">
        <is>
          <t>457730109</t>
        </is>
      </c>
      <c r="U616" t="inlineStr">
        <is>
          <t>Equity</t>
        </is>
      </c>
      <c r="AG616" s="6" t="n">
        <v>33.38752426</v>
      </c>
    </row>
    <row r="617">
      <c r="A617" t="inlineStr">
        <is>
          <t>LITL</t>
        </is>
      </c>
      <c r="B617" t="inlineStr">
        <is>
          <t>INTERNATIONAL SEAWAYS INC NPV</t>
        </is>
      </c>
      <c r="C617" t="inlineStr">
        <is>
          <t>INSW</t>
        </is>
      </c>
      <c r="D617" t="inlineStr">
        <is>
          <t>BYX60M4</t>
        </is>
      </c>
      <c r="E617" t="inlineStr">
        <is>
          <t>MHY410531021</t>
        </is>
      </c>
      <c r="F617" t="inlineStr">
        <is>
          <t>Y41053102</t>
        </is>
      </c>
      <c r="G617" s="1" t="n">
        <v>400</v>
      </c>
      <c r="H617" s="1" t="n">
        <v>101.96</v>
      </c>
      <c r="I617" s="2" t="n">
        <v>40784</v>
      </c>
      <c r="J617" s="3" t="n">
        <v>0.00610764</v>
      </c>
      <c r="K617" s="4" t="n">
        <v>6677958.59962605</v>
      </c>
      <c r="L617" s="5" t="n">
        <v>200001</v>
      </c>
      <c r="M617" s="6" t="n">
        <v>33.38962605</v>
      </c>
      <c r="N617" s="7">
        <f>IF(ISNUMBER(_xll.BDP($C617, "DELTA_MID")),_xll.BDP($C617, "DELTA_MID")," ")</f>
        <v/>
      </c>
      <c r="O617" s="7">
        <f>IF(ISNUMBER(N617),_xll.BDP($C617, "OPT_UNDL_TICKER"),"")</f>
        <v/>
      </c>
      <c r="P617" s="8">
        <f>IF(ISNUMBER(N617),_xll.BDP($C617, "OPT_UNDL_PX")," ")</f>
        <v/>
      </c>
      <c r="Q617" s="7">
        <f>IF(ISNUMBER(N617),+G617*_xll.BDP($C617, "PX_POS_MULT_FACTOR")*P617/K617," ")</f>
        <v/>
      </c>
      <c r="R617" s="8">
        <f>IF(OR($A617="TUA",$A617="TYA"),"",IF(ISNUMBER(_xll.BDP($C617,"DUR_ADJ_OAS_MID")),_xll.BDP($C617,"DUR_ADJ_OAS_MID"),IF(ISNUMBER(_xll.BDP($E617&amp;" ISIN","DUR_ADJ_OAS_MID")),_xll.BDP($E617&amp;" ISIN","DUR_ADJ_OAS_MID")," ")))</f>
        <v/>
      </c>
      <c r="S617" s="7">
        <f>IF(ISNUMBER(N617),Q617*N617,IF(ISNUMBER(R617),J617*R617," "))</f>
        <v/>
      </c>
      <c r="T617" t="inlineStr">
        <is>
          <t>Y41053102</t>
        </is>
      </c>
      <c r="U617" t="inlineStr">
        <is>
          <t>Equity</t>
        </is>
      </c>
      <c r="AG617" s="6" t="n">
        <v>33.38752426</v>
      </c>
    </row>
    <row r="618">
      <c r="A618" t="inlineStr">
        <is>
          <t>LITL</t>
        </is>
      </c>
      <c r="B618" t="inlineStr">
        <is>
          <t>IRADIMED CORP USD 0.0001</t>
        </is>
      </c>
      <c r="C618" t="inlineStr">
        <is>
          <t>IRMD</t>
        </is>
      </c>
      <c r="D618" t="inlineStr">
        <is>
          <t>BP4GNJ8</t>
        </is>
      </c>
      <c r="E618" t="inlineStr">
        <is>
          <t>US46266A1097</t>
        </is>
      </c>
      <c r="F618" t="inlineStr">
        <is>
          <t>46266A109</t>
        </is>
      </c>
      <c r="G618" s="1" t="n">
        <v>454</v>
      </c>
      <c r="H618" s="1" t="n">
        <v>86.34999999999999</v>
      </c>
      <c r="I618" s="2" t="n">
        <v>39202.9</v>
      </c>
      <c r="J618" s="3" t="n">
        <v>0.00587086</v>
      </c>
      <c r="K618" s="4" t="n">
        <v>6677958.59962605</v>
      </c>
      <c r="L618" s="5" t="n">
        <v>200001</v>
      </c>
      <c r="M618" s="6" t="n">
        <v>33.38962605</v>
      </c>
      <c r="N618" s="7">
        <f>IF(ISNUMBER(_xll.BDP($C618, "DELTA_MID")),_xll.BDP($C618, "DELTA_MID")," ")</f>
        <v/>
      </c>
      <c r="O618" s="7">
        <f>IF(ISNUMBER(N618),_xll.BDP($C618, "OPT_UNDL_TICKER"),"")</f>
        <v/>
      </c>
      <c r="P618" s="8">
        <f>IF(ISNUMBER(N618),_xll.BDP($C618, "OPT_UNDL_PX")," ")</f>
        <v/>
      </c>
      <c r="Q618" s="7">
        <f>IF(ISNUMBER(N618),+G618*_xll.BDP($C618, "PX_POS_MULT_FACTOR")*P618/K618," ")</f>
        <v/>
      </c>
      <c r="R618" s="8">
        <f>IF(OR($A618="TUA",$A618="TYA"),"",IF(ISNUMBER(_xll.BDP($C618,"DUR_ADJ_OAS_MID")),_xll.BDP($C618,"DUR_ADJ_OAS_MID"),IF(ISNUMBER(_xll.BDP($E618&amp;" ISIN","DUR_ADJ_OAS_MID")),_xll.BDP($E618&amp;" ISIN","DUR_ADJ_OAS_MID")," ")))</f>
        <v/>
      </c>
      <c r="S618" s="7">
        <f>IF(ISNUMBER(N618),Q618*N618,IF(ISNUMBER(R618),J618*R618," "))</f>
        <v/>
      </c>
      <c r="T618" t="inlineStr">
        <is>
          <t>46266A109</t>
        </is>
      </c>
      <c r="U618" t="inlineStr">
        <is>
          <t>Equity</t>
        </is>
      </c>
      <c r="AG618" s="6" t="n">
        <v>33.38752426</v>
      </c>
    </row>
    <row r="619">
      <c r="A619" t="inlineStr">
        <is>
          <t>LITL</t>
        </is>
      </c>
      <c r="B619" t="inlineStr">
        <is>
          <t>INNOVATIVE SOLUTIONS + SU USD 0.001</t>
        </is>
      </c>
      <c r="C619" t="inlineStr">
        <is>
          <t>ISSC</t>
        </is>
      </c>
      <c r="D619" t="inlineStr">
        <is>
          <t>2616397</t>
        </is>
      </c>
      <c r="E619" t="inlineStr">
        <is>
          <t>US45769N1054</t>
        </is>
      </c>
      <c r="F619" t="inlineStr">
        <is>
          <t>45769N105</t>
        </is>
      </c>
      <c r="G619" s="1" t="n">
        <v>1914</v>
      </c>
      <c r="H619" s="1" t="n">
        <v>18.13</v>
      </c>
      <c r="I619" s="2" t="n">
        <v>34700.82</v>
      </c>
      <c r="J619" s="3" t="n">
        <v>0.00519665</v>
      </c>
      <c r="K619" s="4" t="n">
        <v>6677958.59962605</v>
      </c>
      <c r="L619" s="5" t="n">
        <v>200001</v>
      </c>
      <c r="M619" s="6" t="n">
        <v>33.38962605</v>
      </c>
      <c r="N619" s="7">
        <f>IF(ISNUMBER(_xll.BDP($C619, "DELTA_MID")),_xll.BDP($C619, "DELTA_MID")," ")</f>
        <v/>
      </c>
      <c r="O619" s="7">
        <f>IF(ISNUMBER(N619),_xll.BDP($C619, "OPT_UNDL_TICKER"),"")</f>
        <v/>
      </c>
      <c r="P619" s="8">
        <f>IF(ISNUMBER(N619),_xll.BDP($C619, "OPT_UNDL_PX")," ")</f>
        <v/>
      </c>
      <c r="Q619" s="7">
        <f>IF(ISNUMBER(N619),+G619*_xll.BDP($C619, "PX_POS_MULT_FACTOR")*P619/K619," ")</f>
        <v/>
      </c>
      <c r="R619" s="8">
        <f>IF(OR($A619="TUA",$A619="TYA"),"",IF(ISNUMBER(_xll.BDP($C619,"DUR_ADJ_OAS_MID")),_xll.BDP($C619,"DUR_ADJ_OAS_MID"),IF(ISNUMBER(_xll.BDP($E619&amp;" ISIN","DUR_ADJ_OAS_MID")),_xll.BDP($E619&amp;" ISIN","DUR_ADJ_OAS_MID")," ")))</f>
        <v/>
      </c>
      <c r="S619" s="7">
        <f>IF(ISNUMBER(N619),Q619*N619,IF(ISNUMBER(R619),J619*R619," "))</f>
        <v/>
      </c>
      <c r="T619" t="inlineStr">
        <is>
          <t>45769N105</t>
        </is>
      </c>
      <c r="U619" t="inlineStr">
        <is>
          <t>Equity</t>
        </is>
      </c>
      <c r="AG619" s="6" t="n">
        <v>33.38752426</v>
      </c>
    </row>
    <row r="620">
      <c r="A620" t="inlineStr">
        <is>
          <t>LITL</t>
        </is>
      </c>
      <c r="B620" t="inlineStr">
        <is>
          <t>ITRON INC COM NPV</t>
        </is>
      </c>
      <c r="C620" t="inlineStr">
        <is>
          <t>ITRI</t>
        </is>
      </c>
      <c r="D620" t="inlineStr">
        <is>
          <t>2471949</t>
        </is>
      </c>
      <c r="E620" t="inlineStr">
        <is>
          <t>US4657411066</t>
        </is>
      </c>
      <c r="F620" t="inlineStr">
        <is>
          <t>465741106</t>
        </is>
      </c>
      <c r="G620" s="1" t="n">
        <v>405</v>
      </c>
      <c r="H620" s="1" t="n">
        <v>91.31999999999999</v>
      </c>
      <c r="I620" s="2" t="n">
        <v>36984.6</v>
      </c>
      <c r="J620" s="3" t="n">
        <v>0.00553866</v>
      </c>
      <c r="K620" s="4" t="n">
        <v>6677958.59962605</v>
      </c>
      <c r="L620" s="5" t="n">
        <v>200001</v>
      </c>
      <c r="M620" s="6" t="n">
        <v>33.38962605</v>
      </c>
      <c r="N620" s="7">
        <f>IF(ISNUMBER(_xll.BDP($C620, "DELTA_MID")),_xll.BDP($C620, "DELTA_MID")," ")</f>
        <v/>
      </c>
      <c r="O620" s="7">
        <f>IF(ISNUMBER(N620),_xll.BDP($C620, "OPT_UNDL_TICKER"),"")</f>
        <v/>
      </c>
      <c r="P620" s="8">
        <f>IF(ISNUMBER(N620),_xll.BDP($C620, "OPT_UNDL_PX")," ")</f>
        <v/>
      </c>
      <c r="Q620" s="7">
        <f>IF(ISNUMBER(N620),+G620*_xll.BDP($C620, "PX_POS_MULT_FACTOR")*P620/K620," ")</f>
        <v/>
      </c>
      <c r="R620" s="8">
        <f>IF(OR($A620="TUA",$A620="TYA"),"",IF(ISNUMBER(_xll.BDP($C620,"DUR_ADJ_OAS_MID")),_xll.BDP($C620,"DUR_ADJ_OAS_MID"),IF(ISNUMBER(_xll.BDP($E620&amp;" ISIN","DUR_ADJ_OAS_MID")),_xll.BDP($E620&amp;" ISIN","DUR_ADJ_OAS_MID")," ")))</f>
        <v/>
      </c>
      <c r="S620" s="7">
        <f>IF(ISNUMBER(N620),Q620*N620,IF(ISNUMBER(R620),J620*R620," "))</f>
        <v/>
      </c>
      <c r="T620" t="inlineStr">
        <is>
          <t>465741106</t>
        </is>
      </c>
      <c r="U620" t="inlineStr">
        <is>
          <t>Equity</t>
        </is>
      </c>
      <c r="AG620" s="6" t="n">
        <v>33.38752426</v>
      </c>
    </row>
    <row r="621">
      <c r="A621" t="inlineStr">
        <is>
          <t>LITL</t>
        </is>
      </c>
      <c r="B621" t="inlineStr">
        <is>
          <t>JEFFERSON CAP INC DEL USD 0.0001</t>
        </is>
      </c>
      <c r="C621" t="inlineStr">
        <is>
          <t>JCAP</t>
        </is>
      </c>
      <c r="D621" t="inlineStr">
        <is>
          <t>BV4K5N0</t>
        </is>
      </c>
      <c r="E621" t="inlineStr">
        <is>
          <t>US47248R1032</t>
        </is>
      </c>
      <c r="F621" t="inlineStr">
        <is>
          <t>47248R103</t>
        </is>
      </c>
      <c r="G621" s="1" t="n">
        <v>1874</v>
      </c>
      <c r="H621" s="1" t="n">
        <v>19.08</v>
      </c>
      <c r="I621" s="2" t="n">
        <v>35755.92</v>
      </c>
      <c r="J621" s="3" t="n">
        <v>0.00535466</v>
      </c>
      <c r="K621" s="4" t="n">
        <v>6677958.59962605</v>
      </c>
      <c r="L621" s="5" t="n">
        <v>200001</v>
      </c>
      <c r="M621" s="6" t="n">
        <v>33.38962605</v>
      </c>
      <c r="N621" s="7">
        <f>IF(ISNUMBER(_xll.BDP($C621, "DELTA_MID")),_xll.BDP($C621, "DELTA_MID")," ")</f>
        <v/>
      </c>
      <c r="O621" s="7">
        <f>IF(ISNUMBER(N621),_xll.BDP($C621, "OPT_UNDL_TICKER"),"")</f>
        <v/>
      </c>
      <c r="P621" s="8">
        <f>IF(ISNUMBER(N621),_xll.BDP($C621, "OPT_UNDL_PX")," ")</f>
        <v/>
      </c>
      <c r="Q621" s="7">
        <f>IF(ISNUMBER(N621),+G621*_xll.BDP($C621, "PX_POS_MULT_FACTOR")*P621/K621," ")</f>
        <v/>
      </c>
      <c r="R621" s="8">
        <f>IF(OR($A621="TUA",$A621="TYA"),"",IF(ISNUMBER(_xll.BDP($C621,"DUR_ADJ_OAS_MID")),_xll.BDP($C621,"DUR_ADJ_OAS_MID"),IF(ISNUMBER(_xll.BDP($E621&amp;" ISIN","DUR_ADJ_OAS_MID")),_xll.BDP($E621&amp;" ISIN","DUR_ADJ_OAS_MID")," ")))</f>
        <v/>
      </c>
      <c r="S621" s="7">
        <f>IF(ISNUMBER(N621),Q621*N621,IF(ISNUMBER(R621),J621*R621," "))</f>
        <v/>
      </c>
      <c r="T621" t="inlineStr">
        <is>
          <t>47248R103</t>
        </is>
      </c>
      <c r="U621" t="inlineStr">
        <is>
          <t>Equity</t>
        </is>
      </c>
      <c r="AG621" s="6" t="n">
        <v>33.38752426</v>
      </c>
    </row>
    <row r="622">
      <c r="A622" t="inlineStr">
        <is>
          <t>LITL</t>
        </is>
      </c>
      <c r="B622" t="inlineStr">
        <is>
          <t>ST JOE CO NPV</t>
        </is>
      </c>
      <c r="C622" t="inlineStr">
        <is>
          <t>JOE</t>
        </is>
      </c>
      <c r="D622" t="inlineStr">
        <is>
          <t>2768663</t>
        </is>
      </c>
      <c r="E622" t="inlineStr">
        <is>
          <t>US7901481009</t>
        </is>
      </c>
      <c r="F622" t="inlineStr">
        <is>
          <t>790148100</t>
        </is>
      </c>
      <c r="G622" s="1" t="n">
        <v>587</v>
      </c>
      <c r="H622" s="1" t="n">
        <v>65.84999999999999</v>
      </c>
      <c r="I622" s="2" t="n">
        <v>38653.95</v>
      </c>
      <c r="J622" s="3" t="n">
        <v>0.00578865</v>
      </c>
      <c r="K622" s="4" t="n">
        <v>6677958.59962605</v>
      </c>
      <c r="L622" s="5" t="n">
        <v>200001</v>
      </c>
      <c r="M622" s="6" t="n">
        <v>33.38962605</v>
      </c>
      <c r="N622" s="7">
        <f>IF(ISNUMBER(_xll.BDP($C622, "DELTA_MID")),_xll.BDP($C622, "DELTA_MID")," ")</f>
        <v/>
      </c>
      <c r="O622" s="7">
        <f>IF(ISNUMBER(N622),_xll.BDP($C622, "OPT_UNDL_TICKER"),"")</f>
        <v/>
      </c>
      <c r="P622" s="8">
        <f>IF(ISNUMBER(N622),_xll.BDP($C622, "OPT_UNDL_PX")," ")</f>
        <v/>
      </c>
      <c r="Q622" s="7">
        <f>IF(ISNUMBER(N622),+G622*_xll.BDP($C622, "PX_POS_MULT_FACTOR")*P622/K622," ")</f>
        <v/>
      </c>
      <c r="R622" s="8">
        <f>IF(OR($A622="TUA",$A622="TYA"),"",IF(ISNUMBER(_xll.BDP($C622,"DUR_ADJ_OAS_MID")),_xll.BDP($C622,"DUR_ADJ_OAS_MID"),IF(ISNUMBER(_xll.BDP($E622&amp;" ISIN","DUR_ADJ_OAS_MID")),_xll.BDP($E622&amp;" ISIN","DUR_ADJ_OAS_MID")," ")))</f>
        <v/>
      </c>
      <c r="S622" s="7">
        <f>IF(ISNUMBER(N622),Q622*N622,IF(ISNUMBER(R622),J622*R622," "))</f>
        <v/>
      </c>
      <c r="T622" t="inlineStr">
        <is>
          <t>790148100</t>
        </is>
      </c>
      <c r="U622" t="inlineStr">
        <is>
          <t>Equity</t>
        </is>
      </c>
      <c r="AG622" s="6" t="n">
        <v>33.38752426</v>
      </c>
    </row>
    <row r="623">
      <c r="A623" t="inlineStr">
        <is>
          <t>LITL</t>
        </is>
      </c>
      <c r="B623" t="inlineStr">
        <is>
          <t>KAISER ALUM CORP USD 0.01</t>
        </is>
      </c>
      <c r="C623" t="inlineStr">
        <is>
          <t>KALU</t>
        </is>
      </c>
      <c r="D623" t="inlineStr">
        <is>
          <t>B15CJ33</t>
        </is>
      </c>
      <c r="E623" t="inlineStr">
        <is>
          <t>US4830077040</t>
        </is>
      </c>
      <c r="F623" t="inlineStr">
        <is>
          <t>483007704</t>
        </is>
      </c>
      <c r="G623" s="1" t="n">
        <v>253</v>
      </c>
      <c r="H623" s="1" t="n">
        <v>156.26</v>
      </c>
      <c r="I623" s="2" t="n">
        <v>39533.78</v>
      </c>
      <c r="J623" s="3" t="n">
        <v>0.00592041</v>
      </c>
      <c r="K623" s="4" t="n">
        <v>6677958.59962605</v>
      </c>
      <c r="L623" s="5" t="n">
        <v>200001</v>
      </c>
      <c r="M623" s="6" t="n">
        <v>33.38962605</v>
      </c>
      <c r="N623" s="7">
        <f>IF(ISNUMBER(_xll.BDP($C623, "DELTA_MID")),_xll.BDP($C623, "DELTA_MID")," ")</f>
        <v/>
      </c>
      <c r="O623" s="7">
        <f>IF(ISNUMBER(N623),_xll.BDP($C623, "OPT_UNDL_TICKER"),"")</f>
        <v/>
      </c>
      <c r="P623" s="8">
        <f>IF(ISNUMBER(N623),_xll.BDP($C623, "OPT_UNDL_PX")," ")</f>
        <v/>
      </c>
      <c r="Q623" s="7">
        <f>IF(ISNUMBER(N623),+G623*_xll.BDP($C623, "PX_POS_MULT_FACTOR")*P623/K623," ")</f>
        <v/>
      </c>
      <c r="R623" s="8">
        <f>IF(OR($A623="TUA",$A623="TYA"),"",IF(ISNUMBER(_xll.BDP($C623,"DUR_ADJ_OAS_MID")),_xll.BDP($C623,"DUR_ADJ_OAS_MID"),IF(ISNUMBER(_xll.BDP($E623&amp;" ISIN","DUR_ADJ_OAS_MID")),_xll.BDP($E623&amp;" ISIN","DUR_ADJ_OAS_MID")," ")))</f>
        <v/>
      </c>
      <c r="S623" s="7">
        <f>IF(ISNUMBER(N623),Q623*N623,IF(ISNUMBER(R623),J623*R623," "))</f>
        <v/>
      </c>
      <c r="T623" t="inlineStr">
        <is>
          <t>483007704</t>
        </is>
      </c>
      <c r="U623" t="inlineStr">
        <is>
          <t>Equity</t>
        </is>
      </c>
      <c r="AG623" s="6" t="n">
        <v>33.38752426</v>
      </c>
    </row>
    <row r="624">
      <c r="A624" t="inlineStr">
        <is>
          <t>LITL</t>
        </is>
      </c>
      <c r="B624" t="inlineStr">
        <is>
          <t>KINETIK HLDGS INC USD 0.0001</t>
        </is>
      </c>
      <c r="C624" t="inlineStr">
        <is>
          <t>KNTK</t>
        </is>
      </c>
      <c r="D624" t="inlineStr">
        <is>
          <t>BLPNQJ1</t>
        </is>
      </c>
      <c r="E624" t="inlineStr">
        <is>
          <t>US02215L2097</t>
        </is>
      </c>
      <c r="F624" t="inlineStr">
        <is>
          <t>02215L209</t>
        </is>
      </c>
      <c r="G624" s="1" t="n">
        <v>735</v>
      </c>
      <c r="H624" s="1" t="n">
        <v>52.92</v>
      </c>
      <c r="I624" s="2" t="n">
        <v>38896.2</v>
      </c>
      <c r="J624" s="3" t="n">
        <v>0.00582493</v>
      </c>
      <c r="K624" s="4" t="n">
        <v>6677958.59962605</v>
      </c>
      <c r="L624" s="5" t="n">
        <v>200001</v>
      </c>
      <c r="M624" s="6" t="n">
        <v>33.38962605</v>
      </c>
      <c r="N624" s="7">
        <f>IF(ISNUMBER(_xll.BDP($C624, "DELTA_MID")),_xll.BDP($C624, "DELTA_MID")," ")</f>
        <v/>
      </c>
      <c r="O624" s="7">
        <f>IF(ISNUMBER(N624),_xll.BDP($C624, "OPT_UNDL_TICKER"),"")</f>
        <v/>
      </c>
      <c r="P624" s="8">
        <f>IF(ISNUMBER(N624),_xll.BDP($C624, "OPT_UNDL_PX")," ")</f>
        <v/>
      </c>
      <c r="Q624" s="7">
        <f>IF(ISNUMBER(N624),+G624*_xll.BDP($C624, "PX_POS_MULT_FACTOR")*P624/K624," ")</f>
        <v/>
      </c>
      <c r="R624" s="8">
        <f>IF(OR($A624="TUA",$A624="TYA"),"",IF(ISNUMBER(_xll.BDP($C624,"DUR_ADJ_OAS_MID")),_xll.BDP($C624,"DUR_ADJ_OAS_MID"),IF(ISNUMBER(_xll.BDP($E624&amp;" ISIN","DUR_ADJ_OAS_MID")),_xll.BDP($E624&amp;" ISIN","DUR_ADJ_OAS_MID")," ")))</f>
        <v/>
      </c>
      <c r="S624" s="7">
        <f>IF(ISNUMBER(N624),Q624*N624,IF(ISNUMBER(R624),J624*R624," "))</f>
        <v/>
      </c>
      <c r="T624" t="inlineStr">
        <is>
          <t>02215L209</t>
        </is>
      </c>
      <c r="U624" t="inlineStr">
        <is>
          <t>Equity</t>
        </is>
      </c>
      <c r="AG624" s="6" t="n">
        <v>33.38752426</v>
      </c>
    </row>
    <row r="625">
      <c r="A625" t="inlineStr">
        <is>
          <t>LITL</t>
        </is>
      </c>
      <c r="B625" t="inlineStr">
        <is>
          <t>KOHLS CORP USD 0.01</t>
        </is>
      </c>
      <c r="C625" t="inlineStr">
        <is>
          <t>KSS</t>
        </is>
      </c>
      <c r="D625" t="inlineStr">
        <is>
          <t>2496113</t>
        </is>
      </c>
      <c r="E625" t="inlineStr">
        <is>
          <t>US5002551043</t>
        </is>
      </c>
      <c r="F625" t="inlineStr">
        <is>
          <t>500255104</t>
        </is>
      </c>
      <c r="G625" s="1" t="n">
        <v>2259</v>
      </c>
      <c r="H625" s="1" t="n">
        <v>17.04</v>
      </c>
      <c r="I625" s="2" t="n">
        <v>38493.36</v>
      </c>
      <c r="J625" s="3" t="n">
        <v>0.0057646</v>
      </c>
      <c r="K625" s="4" t="n">
        <v>6677958.59962605</v>
      </c>
      <c r="L625" s="5" t="n">
        <v>200001</v>
      </c>
      <c r="M625" s="6" t="n">
        <v>33.38962605</v>
      </c>
      <c r="N625" s="7">
        <f>IF(ISNUMBER(_xll.BDP($C625, "DELTA_MID")),_xll.BDP($C625, "DELTA_MID")," ")</f>
        <v/>
      </c>
      <c r="O625" s="7">
        <f>IF(ISNUMBER(N625),_xll.BDP($C625, "OPT_UNDL_TICKER"),"")</f>
        <v/>
      </c>
      <c r="P625" s="8">
        <f>IF(ISNUMBER(N625),_xll.BDP($C625, "OPT_UNDL_PX")," ")</f>
        <v/>
      </c>
      <c r="Q625" s="7">
        <f>IF(ISNUMBER(N625),+G625*_xll.BDP($C625, "PX_POS_MULT_FACTOR")*P625/K625," ")</f>
        <v/>
      </c>
      <c r="R625" s="8">
        <f>IF(OR($A625="TUA",$A625="TYA"),"",IF(ISNUMBER(_xll.BDP($C625,"DUR_ADJ_OAS_MID")),_xll.BDP($C625,"DUR_ADJ_OAS_MID"),IF(ISNUMBER(_xll.BDP($E625&amp;" ISIN","DUR_ADJ_OAS_MID")),_xll.BDP($E625&amp;" ISIN","DUR_ADJ_OAS_MID")," ")))</f>
        <v/>
      </c>
      <c r="S625" s="7">
        <f>IF(ISNUMBER(N625),Q625*N625,IF(ISNUMBER(R625),J625*R625," "))</f>
        <v/>
      </c>
      <c r="T625" t="inlineStr">
        <is>
          <t>500255104</t>
        </is>
      </c>
      <c r="U625" t="inlineStr">
        <is>
          <t>Equity</t>
        </is>
      </c>
      <c r="AG625" s="6" t="n">
        <v>33.38752426</v>
      </c>
    </row>
    <row r="626">
      <c r="A626" t="inlineStr">
        <is>
          <t>LITL</t>
        </is>
      </c>
      <c r="B626" t="inlineStr">
        <is>
          <t>LIFESTANCE HEALTH GROUP IN USD 0.01</t>
        </is>
      </c>
      <c r="C626" t="inlineStr">
        <is>
          <t>LFST</t>
        </is>
      </c>
      <c r="D626" t="inlineStr">
        <is>
          <t>BN0TRB7</t>
        </is>
      </c>
      <c r="E626" t="inlineStr">
        <is>
          <t>US53228F1012</t>
        </is>
      </c>
      <c r="F626" t="inlineStr">
        <is>
          <t>53228F101</t>
        </is>
      </c>
      <c r="G626" s="1" t="n">
        <v>3211</v>
      </c>
      <c r="H626" s="1" t="n">
        <v>12.08</v>
      </c>
      <c r="I626" s="2" t="n">
        <v>38788.88</v>
      </c>
      <c r="J626" s="3" t="n">
        <v>0.00580886</v>
      </c>
      <c r="K626" s="4" t="n">
        <v>6677958.59962605</v>
      </c>
      <c r="L626" s="5" t="n">
        <v>200001</v>
      </c>
      <c r="M626" s="6" t="n">
        <v>33.38962605</v>
      </c>
      <c r="N626" s="7">
        <f>IF(ISNUMBER(_xll.BDP($C626, "DELTA_MID")),_xll.BDP($C626, "DELTA_MID")," ")</f>
        <v/>
      </c>
      <c r="O626" s="7">
        <f>IF(ISNUMBER(N626),_xll.BDP($C626, "OPT_UNDL_TICKER"),"")</f>
        <v/>
      </c>
      <c r="P626" s="8">
        <f>IF(ISNUMBER(N626),_xll.BDP($C626, "OPT_UNDL_PX")," ")</f>
        <v/>
      </c>
      <c r="Q626" s="7">
        <f>IF(ISNUMBER(N626),+G626*_xll.BDP($C626, "PX_POS_MULT_FACTOR")*P626/K626," ")</f>
        <v/>
      </c>
      <c r="R626" s="8">
        <f>IF(OR($A626="TUA",$A626="TYA"),"",IF(ISNUMBER(_xll.BDP($C626,"DUR_ADJ_OAS_MID")),_xll.BDP($C626,"DUR_ADJ_OAS_MID"),IF(ISNUMBER(_xll.BDP($E626&amp;" ISIN","DUR_ADJ_OAS_MID")),_xll.BDP($E626&amp;" ISIN","DUR_ADJ_OAS_MID")," ")))</f>
        <v/>
      </c>
      <c r="S626" s="7">
        <f>IF(ISNUMBER(N626),Q626*N626,IF(ISNUMBER(R626),J626*R626," "))</f>
        <v/>
      </c>
      <c r="T626" t="inlineStr">
        <is>
          <t>53228F101</t>
        </is>
      </c>
      <c r="U626" t="inlineStr">
        <is>
          <t>Equity</t>
        </is>
      </c>
      <c r="AG626" s="6" t="n">
        <v>33.38752426</v>
      </c>
    </row>
    <row r="627">
      <c r="A627" t="inlineStr">
        <is>
          <t>LITL</t>
        </is>
      </c>
      <c r="B627" t="inlineStr">
        <is>
          <t>LIFE360 INC USD 0.001</t>
        </is>
      </c>
      <c r="C627" t="inlineStr">
        <is>
          <t>LIF</t>
        </is>
      </c>
      <c r="D627" t="inlineStr">
        <is>
          <t>BSLSTH8</t>
        </is>
      </c>
      <c r="E627" t="inlineStr">
        <is>
          <t>US5322061095</t>
        </is>
      </c>
      <c r="F627" t="inlineStr">
        <is>
          <t>532206109</t>
        </is>
      </c>
      <c r="G627" s="1" t="n">
        <v>909</v>
      </c>
      <c r="H627" s="1" t="n">
        <v>40.75</v>
      </c>
      <c r="I627" s="2" t="n">
        <v>37041.75</v>
      </c>
      <c r="J627" s="3" t="n">
        <v>0.00554722</v>
      </c>
      <c r="K627" s="4" t="n">
        <v>6677958.59962605</v>
      </c>
      <c r="L627" s="5" t="n">
        <v>200001</v>
      </c>
      <c r="M627" s="6" t="n">
        <v>33.38962605</v>
      </c>
      <c r="N627" s="7">
        <f>IF(ISNUMBER(_xll.BDP($C627, "DELTA_MID")),_xll.BDP($C627, "DELTA_MID")," ")</f>
        <v/>
      </c>
      <c r="O627" s="7">
        <f>IF(ISNUMBER(N627),_xll.BDP($C627, "OPT_UNDL_TICKER"),"")</f>
        <v/>
      </c>
      <c r="P627" s="8">
        <f>IF(ISNUMBER(N627),_xll.BDP($C627, "OPT_UNDL_PX")," ")</f>
        <v/>
      </c>
      <c r="Q627" s="7">
        <f>IF(ISNUMBER(N627),+G627*_xll.BDP($C627, "PX_POS_MULT_FACTOR")*P627/K627," ")</f>
        <v/>
      </c>
      <c r="R627" s="8">
        <f>IF(OR($A627="TUA",$A627="TYA"),"",IF(ISNUMBER(_xll.BDP($C627,"DUR_ADJ_OAS_MID")),_xll.BDP($C627,"DUR_ADJ_OAS_MID"),IF(ISNUMBER(_xll.BDP($E627&amp;" ISIN","DUR_ADJ_OAS_MID")),_xll.BDP($E627&amp;" ISIN","DUR_ADJ_OAS_MID")," ")))</f>
        <v/>
      </c>
      <c r="S627" s="7">
        <f>IF(ISNUMBER(N627),Q627*N627,IF(ISNUMBER(R627),J627*R627," "))</f>
        <v/>
      </c>
      <c r="T627" t="inlineStr">
        <is>
          <t>532206109</t>
        </is>
      </c>
      <c r="U627" t="inlineStr">
        <is>
          <t>Equity</t>
        </is>
      </c>
      <c r="AG627" s="6" t="n">
        <v>33.38752426</v>
      </c>
    </row>
    <row r="628">
      <c r="A628" t="inlineStr">
        <is>
          <t>LITL</t>
        </is>
      </c>
      <c r="B628" t="inlineStr">
        <is>
          <t>LIGAND PHARMACEUTICALS-CVR</t>
        </is>
      </c>
      <c r="C628" t="inlineStr">
        <is>
          <t>LIGAND PHARMACEUTICALS-CVR</t>
        </is>
      </c>
      <c r="D628" t="inlineStr">
        <is>
          <t>9ABPMBP</t>
        </is>
      </c>
      <c r="E628" t="inlineStr">
        <is>
          <t>US984CVR0196</t>
        </is>
      </c>
      <c r="F628" t="inlineStr">
        <is>
          <t>984CVR019</t>
        </is>
      </c>
      <c r="G628" s="1" t="n">
        <v>971</v>
      </c>
      <c r="H628" s="1" t="n">
        <v>0.01</v>
      </c>
      <c r="I628" s="2" t="n">
        <v>9.710000000000001</v>
      </c>
      <c r="J628" s="3" t="n">
        <v>1.45e-06</v>
      </c>
      <c r="K628" s="4" t="n">
        <v>6677958.59962605</v>
      </c>
      <c r="L628" s="5" t="n">
        <v>200001</v>
      </c>
      <c r="M628" s="6" t="n">
        <v>33.38962605</v>
      </c>
      <c r="N628" s="7">
        <f>IF(ISNUMBER(_xll.BDP($C628, "DELTA_MID")),_xll.BDP($C628, "DELTA_MID")," ")</f>
        <v/>
      </c>
      <c r="O628" s="7">
        <f>IF(ISNUMBER(N628),_xll.BDP($C628, "OPT_UNDL_TICKER"),"")</f>
        <v/>
      </c>
      <c r="P628" s="8">
        <f>IF(ISNUMBER(N628),_xll.BDP($C628, "OPT_UNDL_PX")," ")</f>
        <v/>
      </c>
      <c r="Q628" s="7">
        <f>IF(ISNUMBER(N628),+G628*_xll.BDP($C628, "PX_POS_MULT_FACTOR")*P628/K628," ")</f>
        <v/>
      </c>
      <c r="R628" s="8">
        <f>IF(OR($A628="TUA",$A628="TYA"),"",IF(ISNUMBER(_xll.BDP($C628,"DUR_ADJ_OAS_MID")),_xll.BDP($C628,"DUR_ADJ_OAS_MID"),IF(ISNUMBER(_xll.BDP($E628&amp;" ISIN","DUR_ADJ_OAS_MID")),_xll.BDP($E628&amp;" ISIN","DUR_ADJ_OAS_MID")," ")))</f>
        <v/>
      </c>
      <c r="S628" s="7">
        <f>IF(ISNUMBER(N628),Q628*N628,IF(ISNUMBER(R628),J628*R628," "))</f>
        <v/>
      </c>
      <c r="T628" t="inlineStr">
        <is>
          <t>984CVR019</t>
        </is>
      </c>
      <c r="U628" t="inlineStr">
        <is>
          <t>Equity</t>
        </is>
      </c>
      <c r="AG628" s="6" t="n">
        <v>33.38752426</v>
      </c>
    </row>
    <row r="629">
      <c r="A629" t="inlineStr">
        <is>
          <t>LITL</t>
        </is>
      </c>
      <c r="B629" t="inlineStr">
        <is>
          <t>LANTHEUS HLDGS INC USD 0.01</t>
        </is>
      </c>
      <c r="C629" t="inlineStr">
        <is>
          <t>LNTH</t>
        </is>
      </c>
      <c r="D629" t="inlineStr">
        <is>
          <t>BP8S8J5</t>
        </is>
      </c>
      <c r="E629" t="inlineStr">
        <is>
          <t>US5165441032</t>
        </is>
      </c>
      <c r="F629" t="inlineStr">
        <is>
          <t>516544103</t>
        </is>
      </c>
      <c r="G629" s="1" t="n">
        <v>392</v>
      </c>
      <c r="H629" s="1" t="n">
        <v>99.97</v>
      </c>
      <c r="I629" s="2" t="n">
        <v>39188.24</v>
      </c>
      <c r="J629" s="3" t="n">
        <v>0.00586867</v>
      </c>
      <c r="K629" s="4" t="n">
        <v>6677958.59962605</v>
      </c>
      <c r="L629" s="5" t="n">
        <v>200001</v>
      </c>
      <c r="M629" s="6" t="n">
        <v>33.38962605</v>
      </c>
      <c r="N629" s="7">
        <f>IF(ISNUMBER(_xll.BDP($C629, "DELTA_MID")),_xll.BDP($C629, "DELTA_MID")," ")</f>
        <v/>
      </c>
      <c r="O629" s="7">
        <f>IF(ISNUMBER(N629),_xll.BDP($C629, "OPT_UNDL_TICKER"),"")</f>
        <v/>
      </c>
      <c r="P629" s="8">
        <f>IF(ISNUMBER(N629),_xll.BDP($C629, "OPT_UNDL_PX")," ")</f>
        <v/>
      </c>
      <c r="Q629" s="7">
        <f>IF(ISNUMBER(N629),+G629*_xll.BDP($C629, "PX_POS_MULT_FACTOR")*P629/K629," ")</f>
        <v/>
      </c>
      <c r="R629" s="8">
        <f>IF(OR($A629="TUA",$A629="TYA"),"",IF(ISNUMBER(_xll.BDP($C629,"DUR_ADJ_OAS_MID")),_xll.BDP($C629,"DUR_ADJ_OAS_MID"),IF(ISNUMBER(_xll.BDP($E629&amp;" ISIN","DUR_ADJ_OAS_MID")),_xll.BDP($E629&amp;" ISIN","DUR_ADJ_OAS_MID")," ")))</f>
        <v/>
      </c>
      <c r="S629" s="7">
        <f>IF(ISNUMBER(N629),Q629*N629,IF(ISNUMBER(R629),J629*R629," "))</f>
        <v/>
      </c>
      <c r="T629" t="inlineStr">
        <is>
          <t>516544103</t>
        </is>
      </c>
      <c r="U629" t="inlineStr">
        <is>
          <t>Equity</t>
        </is>
      </c>
      <c r="AG629" s="6" t="n">
        <v>33.38752426</v>
      </c>
    </row>
    <row r="630">
      <c r="A630" t="inlineStr">
        <is>
          <t>LITL</t>
        </is>
      </c>
      <c r="B630" t="inlineStr">
        <is>
          <t>LIQUIDITY SVCS INC USD 0.001</t>
        </is>
      </c>
      <c r="C630" t="inlineStr">
        <is>
          <t>LQDT</t>
        </is>
      </c>
      <c r="D630" t="inlineStr">
        <is>
          <t>B0ZN8Z4</t>
        </is>
      </c>
      <c r="E630" t="inlineStr">
        <is>
          <t>US53635B1070</t>
        </is>
      </c>
      <c r="F630" t="inlineStr">
        <is>
          <t>53635B107</t>
        </is>
      </c>
      <c r="G630" s="1" t="n">
        <v>953</v>
      </c>
      <c r="H630" s="1" t="n">
        <v>42.72</v>
      </c>
      <c r="I630" s="2" t="n">
        <v>40712.16</v>
      </c>
      <c r="J630" s="3" t="n">
        <v>0.00609688</v>
      </c>
      <c r="K630" s="4" t="n">
        <v>6677958.59962605</v>
      </c>
      <c r="L630" s="5" t="n">
        <v>200001</v>
      </c>
      <c r="M630" s="6" t="n">
        <v>33.38962605</v>
      </c>
      <c r="N630" s="7">
        <f>IF(ISNUMBER(_xll.BDP($C630, "DELTA_MID")),_xll.BDP($C630, "DELTA_MID")," ")</f>
        <v/>
      </c>
      <c r="O630" s="7">
        <f>IF(ISNUMBER(N630),_xll.BDP($C630, "OPT_UNDL_TICKER"),"")</f>
        <v/>
      </c>
      <c r="P630" s="8">
        <f>IF(ISNUMBER(N630),_xll.BDP($C630, "OPT_UNDL_PX")," ")</f>
        <v/>
      </c>
      <c r="Q630" s="7">
        <f>IF(ISNUMBER(N630),+G630*_xll.BDP($C630, "PX_POS_MULT_FACTOR")*P630/K630," ")</f>
        <v/>
      </c>
      <c r="R630" s="8">
        <f>IF(OR($A630="TUA",$A630="TYA"),"",IF(ISNUMBER(_xll.BDP($C630,"DUR_ADJ_OAS_MID")),_xll.BDP($C630,"DUR_ADJ_OAS_MID"),IF(ISNUMBER(_xll.BDP($E630&amp;" ISIN","DUR_ADJ_OAS_MID")),_xll.BDP($E630&amp;" ISIN","DUR_ADJ_OAS_MID")," ")))</f>
        <v/>
      </c>
      <c r="S630" s="7">
        <f>IF(ISNUMBER(N630),Q630*N630,IF(ISNUMBER(R630),J630*R630," "))</f>
        <v/>
      </c>
      <c r="T630" t="inlineStr">
        <is>
          <t>53635B107</t>
        </is>
      </c>
      <c r="U630" t="inlineStr">
        <is>
          <t>Equity</t>
        </is>
      </c>
      <c r="AG630" s="6" t="n">
        <v>33.38752426</v>
      </c>
    </row>
    <row r="631">
      <c r="A631" t="inlineStr">
        <is>
          <t>LITL</t>
        </is>
      </c>
      <c r="B631" t="inlineStr">
        <is>
          <t>STRIDE INC USD 0.0001</t>
        </is>
      </c>
      <c r="C631" t="inlineStr">
        <is>
          <t>LRN</t>
        </is>
      </c>
      <c r="D631" t="inlineStr">
        <is>
          <t>BLD5321</t>
        </is>
      </c>
      <c r="E631" t="inlineStr">
        <is>
          <t>US86333M1080</t>
        </is>
      </c>
      <c r="F631" t="inlineStr">
        <is>
          <t>86333M108</t>
        </is>
      </c>
      <c r="G631" s="1" t="n">
        <v>455</v>
      </c>
      <c r="H631" s="1" t="n">
        <v>78.53</v>
      </c>
      <c r="I631" s="2" t="n">
        <v>35731.15</v>
      </c>
      <c r="J631" s="3" t="n">
        <v>0.00535095</v>
      </c>
      <c r="K631" s="4" t="n">
        <v>6677958.59962605</v>
      </c>
      <c r="L631" s="5" t="n">
        <v>200001</v>
      </c>
      <c r="M631" s="6" t="n">
        <v>33.38962605</v>
      </c>
      <c r="N631" s="7">
        <f>IF(ISNUMBER(_xll.BDP($C631, "DELTA_MID")),_xll.BDP($C631, "DELTA_MID")," ")</f>
        <v/>
      </c>
      <c r="O631" s="7">
        <f>IF(ISNUMBER(N631),_xll.BDP($C631, "OPT_UNDL_TICKER"),"")</f>
        <v/>
      </c>
      <c r="P631" s="8">
        <f>IF(ISNUMBER(N631),_xll.BDP($C631, "OPT_UNDL_PX")," ")</f>
        <v/>
      </c>
      <c r="Q631" s="7">
        <f>IF(ISNUMBER(N631),+G631*_xll.BDP($C631, "PX_POS_MULT_FACTOR")*P631/K631," ")</f>
        <v/>
      </c>
      <c r="R631" s="8">
        <f>IF(OR($A631="TUA",$A631="TYA"),"",IF(ISNUMBER(_xll.BDP($C631,"DUR_ADJ_OAS_MID")),_xll.BDP($C631,"DUR_ADJ_OAS_MID"),IF(ISNUMBER(_xll.BDP($E631&amp;" ISIN","DUR_ADJ_OAS_MID")),_xll.BDP($E631&amp;" ISIN","DUR_ADJ_OAS_MID")," ")))</f>
        <v/>
      </c>
      <c r="S631" s="7">
        <f>IF(ISNUMBER(N631),Q631*N631,IF(ISNUMBER(R631),J631*R631," "))</f>
        <v/>
      </c>
      <c r="T631" t="inlineStr">
        <is>
          <t>86333M108</t>
        </is>
      </c>
      <c r="U631" t="inlineStr">
        <is>
          <t>Equity</t>
        </is>
      </c>
      <c r="AG631" s="6" t="n">
        <v>33.38752426</v>
      </c>
    </row>
    <row r="632">
      <c r="A632" t="inlineStr">
        <is>
          <t>LITL</t>
        </is>
      </c>
      <c r="B632" t="inlineStr">
        <is>
          <t>MATSON INC NPV</t>
        </is>
      </c>
      <c r="C632" t="inlineStr">
        <is>
          <t>MATX</t>
        </is>
      </c>
      <c r="D632" t="inlineStr">
        <is>
          <t>B8GNC91</t>
        </is>
      </c>
      <c r="E632" t="inlineStr">
        <is>
          <t>US57686G1058</t>
        </is>
      </c>
      <c r="F632" t="inlineStr">
        <is>
          <t>57686G105</t>
        </is>
      </c>
      <c r="G632" s="1" t="n">
        <v>176</v>
      </c>
      <c r="H632" s="1" t="n">
        <v>221.91</v>
      </c>
      <c r="I632" s="2" t="n">
        <v>39056.16</v>
      </c>
      <c r="J632" s="3" t="n">
        <v>0.00584889</v>
      </c>
      <c r="K632" s="4" t="n">
        <v>6677958.59962605</v>
      </c>
      <c r="L632" s="5" t="n">
        <v>200001</v>
      </c>
      <c r="M632" s="6" t="n">
        <v>33.38962605</v>
      </c>
      <c r="N632" s="7">
        <f>IF(ISNUMBER(_xll.BDP($C632, "DELTA_MID")),_xll.BDP($C632, "DELTA_MID")," ")</f>
        <v/>
      </c>
      <c r="O632" s="7">
        <f>IF(ISNUMBER(N632),_xll.BDP($C632, "OPT_UNDL_TICKER"),"")</f>
        <v/>
      </c>
      <c r="P632" s="8">
        <f>IF(ISNUMBER(N632),_xll.BDP($C632, "OPT_UNDL_PX")," ")</f>
        <v/>
      </c>
      <c r="Q632" s="7">
        <f>IF(ISNUMBER(N632),+G632*_xll.BDP($C632, "PX_POS_MULT_FACTOR")*P632/K632," ")</f>
        <v/>
      </c>
      <c r="R632" s="8">
        <f>IF(OR($A632="TUA",$A632="TYA"),"",IF(ISNUMBER(_xll.BDP($C632,"DUR_ADJ_OAS_MID")),_xll.BDP($C632,"DUR_ADJ_OAS_MID"),IF(ISNUMBER(_xll.BDP($E632&amp;" ISIN","DUR_ADJ_OAS_MID")),_xll.BDP($E632&amp;" ISIN","DUR_ADJ_OAS_MID")," ")))</f>
        <v/>
      </c>
      <c r="S632" s="7">
        <f>IF(ISNUMBER(N632),Q632*N632,IF(ISNUMBER(R632),J632*R632," "))</f>
        <v/>
      </c>
      <c r="T632" t="inlineStr">
        <is>
          <t>57686G105</t>
        </is>
      </c>
      <c r="U632" t="inlineStr">
        <is>
          <t>Equity</t>
        </is>
      </c>
      <c r="AG632" s="6" t="n">
        <v>33.38752426</v>
      </c>
    </row>
    <row r="633">
      <c r="A633" t="inlineStr">
        <is>
          <t>LITL</t>
        </is>
      </c>
      <c r="B633" t="inlineStr">
        <is>
          <t>MEDIAALPHA INC USD 0.01</t>
        </is>
      </c>
      <c r="C633" t="inlineStr">
        <is>
          <t>MAX</t>
        </is>
      </c>
      <c r="D633" t="inlineStr">
        <is>
          <t>BLR8XV5</t>
        </is>
      </c>
      <c r="E633" t="inlineStr">
        <is>
          <t>US58450V1044</t>
        </is>
      </c>
      <c r="F633" t="inlineStr">
        <is>
          <t>58450V104</t>
        </is>
      </c>
      <c r="G633" s="1" t="n">
        <v>3076</v>
      </c>
      <c r="H633" s="1" t="n">
        <v>9.390000000000001</v>
      </c>
      <c r="I633" s="2" t="n">
        <v>28883.64</v>
      </c>
      <c r="J633" s="3" t="n">
        <v>0.00432549</v>
      </c>
      <c r="K633" s="4" t="n">
        <v>6677958.59962605</v>
      </c>
      <c r="L633" s="5" t="n">
        <v>200001</v>
      </c>
      <c r="M633" s="6" t="n">
        <v>33.38962605</v>
      </c>
      <c r="N633" s="7">
        <f>IF(ISNUMBER(_xll.BDP($C633, "DELTA_MID")),_xll.BDP($C633, "DELTA_MID")," ")</f>
        <v/>
      </c>
      <c r="O633" s="7">
        <f>IF(ISNUMBER(N633),_xll.BDP($C633, "OPT_UNDL_TICKER"),"")</f>
        <v/>
      </c>
      <c r="P633" s="8">
        <f>IF(ISNUMBER(N633),_xll.BDP($C633, "OPT_UNDL_PX")," ")</f>
        <v/>
      </c>
      <c r="Q633" s="7">
        <f>IF(ISNUMBER(N633),+G633*_xll.BDP($C633, "PX_POS_MULT_FACTOR")*P633/K633," ")</f>
        <v/>
      </c>
      <c r="R633" s="8">
        <f>IF(OR($A633="TUA",$A633="TYA"),"",IF(ISNUMBER(_xll.BDP($C633,"DUR_ADJ_OAS_MID")),_xll.BDP($C633,"DUR_ADJ_OAS_MID"),IF(ISNUMBER(_xll.BDP($E633&amp;" ISIN","DUR_ADJ_OAS_MID")),_xll.BDP($E633&amp;" ISIN","DUR_ADJ_OAS_MID")," ")))</f>
        <v/>
      </c>
      <c r="S633" s="7">
        <f>IF(ISNUMBER(N633),Q633*N633,IF(ISNUMBER(R633),J633*R633," "))</f>
        <v/>
      </c>
      <c r="T633" t="inlineStr">
        <is>
          <t>58450V104</t>
        </is>
      </c>
      <c r="U633" t="inlineStr">
        <is>
          <t>Equity</t>
        </is>
      </c>
      <c r="AG633" s="6" t="n">
        <v>33.38752426</v>
      </c>
    </row>
    <row r="634">
      <c r="A634" t="inlineStr">
        <is>
          <t>LITL</t>
        </is>
      </c>
      <c r="B634" t="inlineStr">
        <is>
          <t>MERCURY GEN CORP NEW NPV</t>
        </is>
      </c>
      <c r="C634" t="inlineStr">
        <is>
          <t>MCY</t>
        </is>
      </c>
      <c r="D634" t="inlineStr">
        <is>
          <t>2578464</t>
        </is>
      </c>
      <c r="E634" t="inlineStr">
        <is>
          <t>US5894001008</t>
        </is>
      </c>
      <c r="F634" t="inlineStr">
        <is>
          <t>589400100</t>
        </is>
      </c>
      <c r="G634" s="1" t="n">
        <v>384</v>
      </c>
      <c r="H634" s="1" t="n">
        <v>97.84</v>
      </c>
      <c r="I634" s="2" t="n">
        <v>37570.56</v>
      </c>
      <c r="J634" s="3" t="n">
        <v>0.00562641</v>
      </c>
      <c r="K634" s="4" t="n">
        <v>6677958.59962605</v>
      </c>
      <c r="L634" s="5" t="n">
        <v>200001</v>
      </c>
      <c r="M634" s="6" t="n">
        <v>33.38962605</v>
      </c>
      <c r="N634" s="7">
        <f>IF(ISNUMBER(_xll.BDP($C634, "DELTA_MID")),_xll.BDP($C634, "DELTA_MID")," ")</f>
        <v/>
      </c>
      <c r="O634" s="7">
        <f>IF(ISNUMBER(N634),_xll.BDP($C634, "OPT_UNDL_TICKER"),"")</f>
        <v/>
      </c>
      <c r="P634" s="8">
        <f>IF(ISNUMBER(N634),_xll.BDP($C634, "OPT_UNDL_PX")," ")</f>
        <v/>
      </c>
      <c r="Q634" s="7">
        <f>IF(ISNUMBER(N634),+G634*_xll.BDP($C634, "PX_POS_MULT_FACTOR")*P634/K634," ")</f>
        <v/>
      </c>
      <c r="R634" s="8">
        <f>IF(OR($A634="TUA",$A634="TYA"),"",IF(ISNUMBER(_xll.BDP($C634,"DUR_ADJ_OAS_MID")),_xll.BDP($C634,"DUR_ADJ_OAS_MID"),IF(ISNUMBER(_xll.BDP($E634&amp;" ISIN","DUR_ADJ_OAS_MID")),_xll.BDP($E634&amp;" ISIN","DUR_ADJ_OAS_MID")," ")))</f>
        <v/>
      </c>
      <c r="S634" s="7">
        <f>IF(ISNUMBER(N634),Q634*N634,IF(ISNUMBER(R634),J634*R634," "))</f>
        <v/>
      </c>
      <c r="T634" t="inlineStr">
        <is>
          <t>589400100</t>
        </is>
      </c>
      <c r="U634" t="inlineStr">
        <is>
          <t>Equity</t>
        </is>
      </c>
      <c r="AG634" s="6" t="n">
        <v>33.38752426</v>
      </c>
    </row>
    <row r="635">
      <c r="A635" t="inlineStr">
        <is>
          <t>LITL</t>
        </is>
      </c>
      <c r="B635" t="inlineStr">
        <is>
          <t>PEDIATRIX MEDICAL GROUP IN USD 0.01</t>
        </is>
      </c>
      <c r="C635" t="inlineStr">
        <is>
          <t>MD</t>
        </is>
      </c>
      <c r="D635" t="inlineStr">
        <is>
          <t>2677640</t>
        </is>
      </c>
      <c r="E635" t="inlineStr">
        <is>
          <t>US58502B1061</t>
        </is>
      </c>
      <c r="F635" t="inlineStr">
        <is>
          <t>58502B106</t>
        </is>
      </c>
      <c r="G635" s="1" t="n">
        <v>1486</v>
      </c>
      <c r="H635" s="1" t="n">
        <v>25.86</v>
      </c>
      <c r="I635" s="2" t="n">
        <v>38427.96</v>
      </c>
      <c r="J635" s="3" t="n">
        <v>0.00575481</v>
      </c>
      <c r="K635" s="4" t="n">
        <v>6677958.59962605</v>
      </c>
      <c r="L635" s="5" t="n">
        <v>200001</v>
      </c>
      <c r="M635" s="6" t="n">
        <v>33.38962605</v>
      </c>
      <c r="N635" s="7">
        <f>IF(ISNUMBER(_xll.BDP($C635, "DELTA_MID")),_xll.BDP($C635, "DELTA_MID")," ")</f>
        <v/>
      </c>
      <c r="O635" s="7">
        <f>IF(ISNUMBER(N635),_xll.BDP($C635, "OPT_UNDL_TICKER"),"")</f>
        <v/>
      </c>
      <c r="P635" s="8">
        <f>IF(ISNUMBER(N635),_xll.BDP($C635, "OPT_UNDL_PX")," ")</f>
        <v/>
      </c>
      <c r="Q635" s="7">
        <f>IF(ISNUMBER(N635),+G635*_xll.BDP($C635, "PX_POS_MULT_FACTOR")*P635/K635," ")</f>
        <v/>
      </c>
      <c r="R635" s="8">
        <f>IF(OR($A635="TUA",$A635="TYA"),"",IF(ISNUMBER(_xll.BDP($C635,"DUR_ADJ_OAS_MID")),_xll.BDP($C635,"DUR_ADJ_OAS_MID"),IF(ISNUMBER(_xll.BDP($E635&amp;" ISIN","DUR_ADJ_OAS_MID")),_xll.BDP($E635&amp;" ISIN","DUR_ADJ_OAS_MID")," ")))</f>
        <v/>
      </c>
      <c r="S635" s="7">
        <f>IF(ISNUMBER(N635),Q635*N635,IF(ISNUMBER(R635),J635*R635," "))</f>
        <v/>
      </c>
      <c r="T635" t="inlineStr">
        <is>
          <t>58502B106</t>
        </is>
      </c>
      <c r="U635" t="inlineStr">
        <is>
          <t>Equity</t>
        </is>
      </c>
      <c r="AG635" s="6" t="n">
        <v>33.38752426</v>
      </c>
    </row>
    <row r="636">
      <c r="A636" t="inlineStr">
        <is>
          <t>LITL</t>
        </is>
      </c>
      <c r="B636" t="inlineStr">
        <is>
          <t>MAGNITE INC USD 0.00001</t>
        </is>
      </c>
      <c r="C636" t="inlineStr">
        <is>
          <t>MGNI</t>
        </is>
      </c>
      <c r="D636" t="inlineStr">
        <is>
          <t>BLPNRR6</t>
        </is>
      </c>
      <c r="E636" t="inlineStr">
        <is>
          <t>US55955D1000</t>
        </is>
      </c>
      <c r="F636" t="inlineStr">
        <is>
          <t>55955D100</t>
        </is>
      </c>
      <c r="G636" s="1" t="n">
        <v>1668</v>
      </c>
      <c r="H636" s="1" t="n">
        <v>24.06</v>
      </c>
      <c r="I636" s="2" t="n">
        <v>40132.08</v>
      </c>
      <c r="J636" s="3" t="n">
        <v>0.00601001</v>
      </c>
      <c r="K636" s="4" t="n">
        <v>6677958.59962605</v>
      </c>
      <c r="L636" s="5" t="n">
        <v>200001</v>
      </c>
      <c r="M636" s="6" t="n">
        <v>33.38962605</v>
      </c>
      <c r="N636" s="7">
        <f>IF(ISNUMBER(_xll.BDP($C636, "DELTA_MID")),_xll.BDP($C636, "DELTA_MID")," ")</f>
        <v/>
      </c>
      <c r="O636" s="7">
        <f>IF(ISNUMBER(N636),_xll.BDP($C636, "OPT_UNDL_TICKER"),"")</f>
        <v/>
      </c>
      <c r="P636" s="8">
        <f>IF(ISNUMBER(N636),_xll.BDP($C636, "OPT_UNDL_PX")," ")</f>
        <v/>
      </c>
      <c r="Q636" s="7">
        <f>IF(ISNUMBER(N636),+G636*_xll.BDP($C636, "PX_POS_MULT_FACTOR")*P636/K636," ")</f>
        <v/>
      </c>
      <c r="R636" s="8">
        <f>IF(OR($A636="TUA",$A636="TYA"),"",IF(ISNUMBER(_xll.BDP($C636,"DUR_ADJ_OAS_MID")),_xll.BDP($C636,"DUR_ADJ_OAS_MID"),IF(ISNUMBER(_xll.BDP($E636&amp;" ISIN","DUR_ADJ_OAS_MID")),_xll.BDP($E636&amp;" ISIN","DUR_ADJ_OAS_MID")," ")))</f>
        <v/>
      </c>
      <c r="S636" s="7">
        <f>IF(ISNUMBER(N636),Q636*N636,IF(ISNUMBER(R636),J636*R636," "))</f>
        <v/>
      </c>
      <c r="T636" t="inlineStr">
        <is>
          <t>55955D100</t>
        </is>
      </c>
      <c r="U636" t="inlineStr">
        <is>
          <t>Equity</t>
        </is>
      </c>
      <c r="AG636" s="6" t="n">
        <v>33.38752426</v>
      </c>
    </row>
    <row r="637">
      <c r="A637" t="inlineStr">
        <is>
          <t>LITL</t>
        </is>
      </c>
      <c r="B637" t="inlineStr">
        <is>
          <t>MCGRATH RENTCORP NPV</t>
        </is>
      </c>
      <c r="C637" t="inlineStr">
        <is>
          <t>MGRC</t>
        </is>
      </c>
      <c r="D637" t="inlineStr">
        <is>
          <t>2551551</t>
        </is>
      </c>
      <c r="E637" t="inlineStr">
        <is>
          <t>US5805891091</t>
        </is>
      </c>
      <c r="F637" t="inlineStr">
        <is>
          <t>580589109</t>
        </is>
      </c>
      <c r="G637" s="1" t="n">
        <v>352</v>
      </c>
      <c r="H637" s="1" t="n">
        <v>113.24</v>
      </c>
      <c r="I637" s="2" t="n">
        <v>39860.48</v>
      </c>
      <c r="J637" s="3" t="n">
        <v>0.00596934</v>
      </c>
      <c r="K637" s="4" t="n">
        <v>6677958.59962605</v>
      </c>
      <c r="L637" s="5" t="n">
        <v>200001</v>
      </c>
      <c r="M637" s="6" t="n">
        <v>33.38962605</v>
      </c>
      <c r="N637" s="7">
        <f>IF(ISNUMBER(_xll.BDP($C637, "DELTA_MID")),_xll.BDP($C637, "DELTA_MID")," ")</f>
        <v/>
      </c>
      <c r="O637" s="7">
        <f>IF(ISNUMBER(N637),_xll.BDP($C637, "OPT_UNDL_TICKER"),"")</f>
        <v/>
      </c>
      <c r="P637" s="8">
        <f>IF(ISNUMBER(N637),_xll.BDP($C637, "OPT_UNDL_PX")," ")</f>
        <v/>
      </c>
      <c r="Q637" s="7">
        <f>IF(ISNUMBER(N637),+G637*_xll.BDP($C637, "PX_POS_MULT_FACTOR")*P637/K637," ")</f>
        <v/>
      </c>
      <c r="R637" s="8">
        <f>IF(OR($A637="TUA",$A637="TYA"),"",IF(ISNUMBER(_xll.BDP($C637,"DUR_ADJ_OAS_MID")),_xll.BDP($C637,"DUR_ADJ_OAS_MID"),IF(ISNUMBER(_xll.BDP($E637&amp;" ISIN","DUR_ADJ_OAS_MID")),_xll.BDP($E637&amp;" ISIN","DUR_ADJ_OAS_MID")," ")))</f>
        <v/>
      </c>
      <c r="S637" s="7">
        <f>IF(ISNUMBER(N637),Q637*N637,IF(ISNUMBER(R637),J637*R637," "))</f>
        <v/>
      </c>
      <c r="T637" t="inlineStr">
        <is>
          <t>580589109</t>
        </is>
      </c>
      <c r="U637" t="inlineStr">
        <is>
          <t>Equity</t>
        </is>
      </c>
      <c r="AG637" s="6" t="n">
        <v>33.38752426</v>
      </c>
    </row>
    <row r="638">
      <c r="A638" t="inlineStr">
        <is>
          <t>LITL</t>
        </is>
      </c>
      <c r="B638" t="inlineStr">
        <is>
          <t>MERIT MEDI COM NPV</t>
        </is>
      </c>
      <c r="C638" t="inlineStr">
        <is>
          <t>MMSI</t>
        </is>
      </c>
      <c r="D638" t="inlineStr">
        <is>
          <t>2580555</t>
        </is>
      </c>
      <c r="E638" t="inlineStr">
        <is>
          <t>US5898891040</t>
        </is>
      </c>
      <c r="F638" t="inlineStr">
        <is>
          <t>589889104</t>
        </is>
      </c>
      <c r="G638" s="1" t="n">
        <v>437</v>
      </c>
      <c r="H638" s="1" t="n">
        <v>87.06999999999999</v>
      </c>
      <c r="I638" s="2" t="n">
        <v>38049.59</v>
      </c>
      <c r="J638" s="3" t="n">
        <v>0.00569815</v>
      </c>
      <c r="K638" s="4" t="n">
        <v>6677958.59962605</v>
      </c>
      <c r="L638" s="5" t="n">
        <v>200001</v>
      </c>
      <c r="M638" s="6" t="n">
        <v>33.38962605</v>
      </c>
      <c r="N638" s="7">
        <f>IF(ISNUMBER(_xll.BDP($C638, "DELTA_MID")),_xll.BDP($C638, "DELTA_MID")," ")</f>
        <v/>
      </c>
      <c r="O638" s="7">
        <f>IF(ISNUMBER(N638),_xll.BDP($C638, "OPT_UNDL_TICKER"),"")</f>
        <v/>
      </c>
      <c r="P638" s="8">
        <f>IF(ISNUMBER(N638),_xll.BDP($C638, "OPT_UNDL_PX")," ")</f>
        <v/>
      </c>
      <c r="Q638" s="7">
        <f>IF(ISNUMBER(N638),+G638*_xll.BDP($C638, "PX_POS_MULT_FACTOR")*P638/K638," ")</f>
        <v/>
      </c>
      <c r="R638" s="8">
        <f>IF(OR($A638="TUA",$A638="TYA"),"",IF(ISNUMBER(_xll.BDP($C638,"DUR_ADJ_OAS_MID")),_xll.BDP($C638,"DUR_ADJ_OAS_MID"),IF(ISNUMBER(_xll.BDP($E638&amp;" ISIN","DUR_ADJ_OAS_MID")),_xll.BDP($E638&amp;" ISIN","DUR_ADJ_OAS_MID")," ")))</f>
        <v/>
      </c>
      <c r="S638" s="7">
        <f>IF(ISNUMBER(N638),Q638*N638,IF(ISNUMBER(R638),J638*R638," "))</f>
        <v/>
      </c>
      <c r="T638" t="inlineStr">
        <is>
          <t>589889104</t>
        </is>
      </c>
      <c r="U638" t="inlineStr">
        <is>
          <t>Equity</t>
        </is>
      </c>
      <c r="AG638" s="6" t="n">
        <v>33.38752426</v>
      </c>
    </row>
    <row r="639">
      <c r="A639" t="inlineStr">
        <is>
          <t>LITL</t>
        </is>
      </c>
      <c r="B639" t="inlineStr">
        <is>
          <t>MAREX GROUP LTD NPV</t>
        </is>
      </c>
      <c r="C639" t="inlineStr">
        <is>
          <t>MRX</t>
        </is>
      </c>
      <c r="D639" t="inlineStr">
        <is>
          <t>BSBB331</t>
        </is>
      </c>
      <c r="E639" t="inlineStr">
        <is>
          <t>BMG5T40M1045</t>
        </is>
      </c>
      <c r="F639" t="inlineStr">
        <is>
          <t>G5T40M104</t>
        </is>
      </c>
      <c r="G639" s="1" t="n">
        <v>543</v>
      </c>
      <c r="H639" s="1" t="n">
        <v>71.59</v>
      </c>
      <c r="I639" s="2" t="n">
        <v>38873.37</v>
      </c>
      <c r="J639" s="3" t="n">
        <v>0.00582151</v>
      </c>
      <c r="K639" s="4" t="n">
        <v>6677958.59962605</v>
      </c>
      <c r="L639" s="5" t="n">
        <v>200001</v>
      </c>
      <c r="M639" s="6" t="n">
        <v>33.38962605</v>
      </c>
      <c r="N639" s="7">
        <f>IF(ISNUMBER(_xll.BDP($C639, "DELTA_MID")),_xll.BDP($C639, "DELTA_MID")," ")</f>
        <v/>
      </c>
      <c r="O639" s="7">
        <f>IF(ISNUMBER(N639),_xll.BDP($C639, "OPT_UNDL_TICKER"),"")</f>
        <v/>
      </c>
      <c r="P639" s="8">
        <f>IF(ISNUMBER(N639),_xll.BDP($C639, "OPT_UNDL_PX")," ")</f>
        <v/>
      </c>
      <c r="Q639" s="7">
        <f>IF(ISNUMBER(N639),+G639*_xll.BDP($C639, "PX_POS_MULT_FACTOR")*P639/K639," ")</f>
        <v/>
      </c>
      <c r="R639" s="8">
        <f>IF(OR($A639="TUA",$A639="TYA"),"",IF(ISNUMBER(_xll.BDP($C639,"DUR_ADJ_OAS_MID")),_xll.BDP($C639,"DUR_ADJ_OAS_MID"),IF(ISNUMBER(_xll.BDP($E639&amp;" ISIN","DUR_ADJ_OAS_MID")),_xll.BDP($E639&amp;" ISIN","DUR_ADJ_OAS_MID")," ")))</f>
        <v/>
      </c>
      <c r="S639" s="7">
        <f>IF(ISNUMBER(N639),Q639*N639,IF(ISNUMBER(R639),J639*R639," "))</f>
        <v/>
      </c>
      <c r="T639" t="inlineStr">
        <is>
          <t>G5T40M104</t>
        </is>
      </c>
      <c r="U639" t="inlineStr">
        <is>
          <t>Equity</t>
        </is>
      </c>
      <c r="AG639" s="6" t="n">
        <v>33.38752426</v>
      </c>
    </row>
    <row r="640">
      <c r="A640" t="inlineStr">
        <is>
          <t>LITL</t>
        </is>
      </c>
      <c r="B640" t="inlineStr">
        <is>
          <t>MADISON SQUARE GARDEN ENTM USD 0.01</t>
        </is>
      </c>
      <c r="C640" t="inlineStr">
        <is>
          <t>MSGE</t>
        </is>
      </c>
      <c r="D640" t="inlineStr">
        <is>
          <t>BN71J76</t>
        </is>
      </c>
      <c r="E640" t="inlineStr">
        <is>
          <t>US5582561032</t>
        </is>
      </c>
      <c r="F640" t="inlineStr">
        <is>
          <t>558256103</t>
        </is>
      </c>
      <c r="G640" s="1" t="n">
        <v>505</v>
      </c>
      <c r="H640" s="1" t="n">
        <v>78.48999999999999</v>
      </c>
      <c r="I640" s="2" t="n">
        <v>39637.45</v>
      </c>
      <c r="J640" s="3" t="n">
        <v>0.00593594</v>
      </c>
      <c r="K640" s="4" t="n">
        <v>6677958.59962605</v>
      </c>
      <c r="L640" s="5" t="n">
        <v>200001</v>
      </c>
      <c r="M640" s="6" t="n">
        <v>33.38962605</v>
      </c>
      <c r="N640" s="7">
        <f>IF(ISNUMBER(_xll.BDP($C640, "DELTA_MID")),_xll.BDP($C640, "DELTA_MID")," ")</f>
        <v/>
      </c>
      <c r="O640" s="7">
        <f>IF(ISNUMBER(N640),_xll.BDP($C640, "OPT_UNDL_TICKER"),"")</f>
        <v/>
      </c>
      <c r="P640" s="8">
        <f>IF(ISNUMBER(N640),_xll.BDP($C640, "OPT_UNDL_PX")," ")</f>
        <v/>
      </c>
      <c r="Q640" s="7">
        <f>IF(ISNUMBER(N640),+G640*_xll.BDP($C640, "PX_POS_MULT_FACTOR")*P640/K640," ")</f>
        <v/>
      </c>
      <c r="R640" s="8">
        <f>IF(OR($A640="TUA",$A640="TYA"),"",IF(ISNUMBER(_xll.BDP($C640,"DUR_ADJ_OAS_MID")),_xll.BDP($C640,"DUR_ADJ_OAS_MID"),IF(ISNUMBER(_xll.BDP($E640&amp;" ISIN","DUR_ADJ_OAS_MID")),_xll.BDP($E640&amp;" ISIN","DUR_ADJ_OAS_MID")," ")))</f>
        <v/>
      </c>
      <c r="S640" s="7">
        <f>IF(ISNUMBER(N640),Q640*N640,IF(ISNUMBER(R640),J640*R640," "))</f>
        <v/>
      </c>
      <c r="T640" t="inlineStr">
        <is>
          <t>558256103</t>
        </is>
      </c>
      <c r="U640" t="inlineStr">
        <is>
          <t>Equity</t>
        </is>
      </c>
      <c r="AG640" s="6" t="n">
        <v>33.38752426</v>
      </c>
    </row>
    <row r="641">
      <c r="A641" t="inlineStr">
        <is>
          <t>LITL</t>
        </is>
      </c>
      <c r="B641" t="inlineStr">
        <is>
          <t>MYERS INDS INC NPV</t>
        </is>
      </c>
      <c r="C641" t="inlineStr">
        <is>
          <t>MYE</t>
        </is>
      </c>
      <c r="D641" t="inlineStr">
        <is>
          <t>2613086</t>
        </is>
      </c>
      <c r="E641" t="inlineStr">
        <is>
          <t>US6284641098</t>
        </is>
      </c>
      <c r="F641" t="inlineStr">
        <is>
          <t>628464109</t>
        </is>
      </c>
      <c r="G641" s="1" t="n">
        <v>1205</v>
      </c>
      <c r="H641" s="1" t="n">
        <v>31.83</v>
      </c>
      <c r="I641" s="2" t="n">
        <v>38355.15</v>
      </c>
      <c r="J641" s="3" t="n">
        <v>0.00574391</v>
      </c>
      <c r="K641" s="4" t="n">
        <v>6677958.59962605</v>
      </c>
      <c r="L641" s="5" t="n">
        <v>200001</v>
      </c>
      <c r="M641" s="6" t="n">
        <v>33.38962605</v>
      </c>
      <c r="N641" s="7">
        <f>IF(ISNUMBER(_xll.BDP($C641, "DELTA_MID")),_xll.BDP($C641, "DELTA_MID")," ")</f>
        <v/>
      </c>
      <c r="O641" s="7">
        <f>IF(ISNUMBER(N641),_xll.BDP($C641, "OPT_UNDL_TICKER"),"")</f>
        <v/>
      </c>
      <c r="P641" s="8">
        <f>IF(ISNUMBER(N641),_xll.BDP($C641, "OPT_UNDL_PX")," ")</f>
        <v/>
      </c>
      <c r="Q641" s="7">
        <f>IF(ISNUMBER(N641),+G641*_xll.BDP($C641, "PX_POS_MULT_FACTOR")*P641/K641," ")</f>
        <v/>
      </c>
      <c r="R641" s="8">
        <f>IF(OR($A641="TUA",$A641="TYA"),"",IF(ISNUMBER(_xll.BDP($C641,"DUR_ADJ_OAS_MID")),_xll.BDP($C641,"DUR_ADJ_OAS_MID"),IF(ISNUMBER(_xll.BDP($E641&amp;" ISIN","DUR_ADJ_OAS_MID")),_xll.BDP($E641&amp;" ISIN","DUR_ADJ_OAS_MID")," ")))</f>
        <v/>
      </c>
      <c r="S641" s="7">
        <f>IF(ISNUMBER(N641),Q641*N641,IF(ISNUMBER(R641),J641*R641," "))</f>
        <v/>
      </c>
      <c r="T641" t="inlineStr">
        <is>
          <t>628464109</t>
        </is>
      </c>
      <c r="U641" t="inlineStr">
        <is>
          <t>Equity</t>
        </is>
      </c>
      <c r="AG641" s="6" t="n">
        <v>33.38752426</v>
      </c>
    </row>
    <row r="642">
      <c r="A642" t="inlineStr">
        <is>
          <t>LITL</t>
        </is>
      </c>
      <c r="B642" t="inlineStr">
        <is>
          <t>NATURAL GROCERS BY VITAMI USD 0.001</t>
        </is>
      </c>
      <c r="C642" t="inlineStr">
        <is>
          <t>NGVC</t>
        </is>
      </c>
      <c r="D642" t="inlineStr">
        <is>
          <t>B82C9Z7</t>
        </is>
      </c>
      <c r="E642" t="inlineStr">
        <is>
          <t>US63888U1088</t>
        </is>
      </c>
      <c r="F642" t="inlineStr">
        <is>
          <t>63888U108</t>
        </is>
      </c>
      <c r="G642" s="1" t="n">
        <v>1439</v>
      </c>
      <c r="H642" s="1" t="n">
        <v>29.66</v>
      </c>
      <c r="I642" s="2" t="n">
        <v>42680.74</v>
      </c>
      <c r="J642" s="3" t="n">
        <v>0.00639169</v>
      </c>
      <c r="K642" s="4" t="n">
        <v>6677958.59962605</v>
      </c>
      <c r="L642" s="5" t="n">
        <v>200001</v>
      </c>
      <c r="M642" s="6" t="n">
        <v>33.38962605</v>
      </c>
      <c r="N642" s="7">
        <f>IF(ISNUMBER(_xll.BDP($C642, "DELTA_MID")),_xll.BDP($C642, "DELTA_MID")," ")</f>
        <v/>
      </c>
      <c r="O642" s="7">
        <f>IF(ISNUMBER(N642),_xll.BDP($C642, "OPT_UNDL_TICKER"),"")</f>
        <v/>
      </c>
      <c r="P642" s="8">
        <f>IF(ISNUMBER(N642),_xll.BDP($C642, "OPT_UNDL_PX")," ")</f>
        <v/>
      </c>
      <c r="Q642" s="7">
        <f>IF(ISNUMBER(N642),+G642*_xll.BDP($C642, "PX_POS_MULT_FACTOR")*P642/K642," ")</f>
        <v/>
      </c>
      <c r="R642" s="8">
        <f>IF(OR($A642="TUA",$A642="TYA"),"",IF(ISNUMBER(_xll.BDP($C642,"DUR_ADJ_OAS_MID")),_xll.BDP($C642,"DUR_ADJ_OAS_MID"),IF(ISNUMBER(_xll.BDP($E642&amp;" ISIN","DUR_ADJ_OAS_MID")),_xll.BDP($E642&amp;" ISIN","DUR_ADJ_OAS_MID")," ")))</f>
        <v/>
      </c>
      <c r="S642" s="7">
        <f>IF(ISNUMBER(N642),Q642*N642,IF(ISNUMBER(R642),J642*R642," "))</f>
        <v/>
      </c>
      <c r="T642" t="inlineStr">
        <is>
          <t>63888U108</t>
        </is>
      </c>
      <c r="U642" t="inlineStr">
        <is>
          <t>Equity</t>
        </is>
      </c>
      <c r="AG642" s="6" t="n">
        <v>33.38752426</v>
      </c>
    </row>
    <row r="643">
      <c r="A643" t="inlineStr">
        <is>
          <t>LITL</t>
        </is>
      </c>
      <c r="B643" t="inlineStr">
        <is>
          <t>NATIONAL HEALTHCARE CORP USD 0.01</t>
        </is>
      </c>
      <c r="C643" t="inlineStr">
        <is>
          <t>NHC</t>
        </is>
      </c>
      <c r="D643" t="inlineStr">
        <is>
          <t>2139731</t>
        </is>
      </c>
      <c r="E643" t="inlineStr">
        <is>
          <t>US6359061008</t>
        </is>
      </c>
      <c r="F643" t="inlineStr">
        <is>
          <t>635906100</t>
        </is>
      </c>
      <c r="G643" s="1" t="n">
        <v>178</v>
      </c>
      <c r="H643" s="1" t="n">
        <v>224.87</v>
      </c>
      <c r="I643" s="2" t="n">
        <v>40026.86</v>
      </c>
      <c r="J643" s="3" t="n">
        <v>0.00599425</v>
      </c>
      <c r="K643" s="4" t="n">
        <v>6677958.59962605</v>
      </c>
      <c r="L643" s="5" t="n">
        <v>200001</v>
      </c>
      <c r="M643" s="6" t="n">
        <v>33.38962605</v>
      </c>
      <c r="N643" s="7">
        <f>IF(ISNUMBER(_xll.BDP($C643, "DELTA_MID")),_xll.BDP($C643, "DELTA_MID")," ")</f>
        <v/>
      </c>
      <c r="O643" s="7">
        <f>IF(ISNUMBER(N643),_xll.BDP($C643, "OPT_UNDL_TICKER"),"")</f>
        <v/>
      </c>
      <c r="P643" s="8">
        <f>IF(ISNUMBER(N643),_xll.BDP($C643, "OPT_UNDL_PX")," ")</f>
        <v/>
      </c>
      <c r="Q643" s="7">
        <f>IF(ISNUMBER(N643),+G643*_xll.BDP($C643, "PX_POS_MULT_FACTOR")*P643/K643," ")</f>
        <v/>
      </c>
      <c r="R643" s="8">
        <f>IF(OR($A643="TUA",$A643="TYA"),"",IF(ISNUMBER(_xll.BDP($C643,"DUR_ADJ_OAS_MID")),_xll.BDP($C643,"DUR_ADJ_OAS_MID"),IF(ISNUMBER(_xll.BDP($E643&amp;" ISIN","DUR_ADJ_OAS_MID")),_xll.BDP($E643&amp;" ISIN","DUR_ADJ_OAS_MID")," ")))</f>
        <v/>
      </c>
      <c r="S643" s="7">
        <f>IF(ISNUMBER(N643),Q643*N643,IF(ISNUMBER(R643),J643*R643," "))</f>
        <v/>
      </c>
      <c r="T643" t="inlineStr">
        <is>
          <t>635906100</t>
        </is>
      </c>
      <c r="U643" t="inlineStr">
        <is>
          <t>Equity</t>
        </is>
      </c>
      <c r="AG643" s="6" t="n">
        <v>33.38752426</v>
      </c>
    </row>
    <row r="644">
      <c r="A644" t="inlineStr">
        <is>
          <t>LITL</t>
        </is>
      </c>
      <c r="B644" t="inlineStr">
        <is>
          <t>NMI HLDGS INC USD 0.01</t>
        </is>
      </c>
      <c r="C644" t="inlineStr">
        <is>
          <t>NMIH</t>
        </is>
      </c>
      <c r="D644" t="inlineStr">
        <is>
          <t>BGDW5G5</t>
        </is>
      </c>
      <c r="E644" t="inlineStr">
        <is>
          <t>US6292093050</t>
        </is>
      </c>
      <c r="F644" t="inlineStr">
        <is>
          <t>629209305</t>
        </is>
      </c>
      <c r="G644" s="1" t="n">
        <v>882</v>
      </c>
      <c r="H644" s="1" t="n">
        <v>42.19</v>
      </c>
      <c r="I644" s="2" t="n">
        <v>37211.58</v>
      </c>
      <c r="J644" s="3" t="n">
        <v>0.00557265</v>
      </c>
      <c r="K644" s="4" t="n">
        <v>6677958.59962605</v>
      </c>
      <c r="L644" s="5" t="n">
        <v>200001</v>
      </c>
      <c r="M644" s="6" t="n">
        <v>33.38962605</v>
      </c>
      <c r="N644" s="7">
        <f>IF(ISNUMBER(_xll.BDP($C644, "DELTA_MID")),_xll.BDP($C644, "DELTA_MID")," ")</f>
        <v/>
      </c>
      <c r="O644" s="7">
        <f>IF(ISNUMBER(N644),_xll.BDP($C644, "OPT_UNDL_TICKER"),"")</f>
        <v/>
      </c>
      <c r="P644" s="8">
        <f>IF(ISNUMBER(N644),_xll.BDP($C644, "OPT_UNDL_PX")," ")</f>
        <v/>
      </c>
      <c r="Q644" s="7">
        <f>IF(ISNUMBER(N644),+G644*_xll.BDP($C644, "PX_POS_MULT_FACTOR")*P644/K644," ")</f>
        <v/>
      </c>
      <c r="R644" s="8">
        <f>IF(OR($A644="TUA",$A644="TYA"),"",IF(ISNUMBER(_xll.BDP($C644,"DUR_ADJ_OAS_MID")),_xll.BDP($C644,"DUR_ADJ_OAS_MID"),IF(ISNUMBER(_xll.BDP($E644&amp;" ISIN","DUR_ADJ_OAS_MID")),_xll.BDP($E644&amp;" ISIN","DUR_ADJ_OAS_MID")," ")))</f>
        <v/>
      </c>
      <c r="S644" s="7">
        <f>IF(ISNUMBER(N644),Q644*N644,IF(ISNUMBER(R644),J644*R644," "))</f>
        <v/>
      </c>
      <c r="T644" t="inlineStr">
        <is>
          <t>629209305</t>
        </is>
      </c>
      <c r="U644" t="inlineStr">
        <is>
          <t>Equity</t>
        </is>
      </c>
      <c r="AG644" s="6" t="n">
        <v>33.38752426</v>
      </c>
    </row>
    <row r="645">
      <c r="A645" t="inlineStr">
        <is>
          <t>LITL</t>
        </is>
      </c>
      <c r="B645" t="inlineStr">
        <is>
          <t>NORTHRIM BANCORP INC USD 1.0</t>
        </is>
      </c>
      <c r="C645" t="inlineStr">
        <is>
          <t>NRIM</t>
        </is>
      </c>
      <c r="D645" t="inlineStr">
        <is>
          <t>2640277</t>
        </is>
      </c>
      <c r="E645" t="inlineStr">
        <is>
          <t>US6667621097</t>
        </is>
      </c>
      <c r="F645" t="inlineStr">
        <is>
          <t>666762109</t>
        </is>
      </c>
      <c r="G645" s="1" t="n">
        <v>1541</v>
      </c>
      <c r="H645" s="1" t="n">
        <v>24.53</v>
      </c>
      <c r="I645" s="2" t="n">
        <v>37800.73</v>
      </c>
      <c r="J645" s="3" t="n">
        <v>0.00566088</v>
      </c>
      <c r="K645" s="4" t="n">
        <v>6677958.59962605</v>
      </c>
      <c r="L645" s="5" t="n">
        <v>200001</v>
      </c>
      <c r="M645" s="6" t="n">
        <v>33.38962605</v>
      </c>
      <c r="N645" s="7">
        <f>IF(ISNUMBER(_xll.BDP($C645, "DELTA_MID")),_xll.BDP($C645, "DELTA_MID")," ")</f>
        <v/>
      </c>
      <c r="O645" s="7">
        <f>IF(ISNUMBER(N645),_xll.BDP($C645, "OPT_UNDL_TICKER"),"")</f>
        <v/>
      </c>
      <c r="P645" s="8">
        <f>IF(ISNUMBER(N645),_xll.BDP($C645, "OPT_UNDL_PX")," ")</f>
        <v/>
      </c>
      <c r="Q645" s="7">
        <f>IF(ISNUMBER(N645),+G645*_xll.BDP($C645, "PX_POS_MULT_FACTOR")*P645/K645," ")</f>
        <v/>
      </c>
      <c r="R645" s="8">
        <f>IF(OR($A645="TUA",$A645="TYA"),"",IF(ISNUMBER(_xll.BDP($C645,"DUR_ADJ_OAS_MID")),_xll.BDP($C645,"DUR_ADJ_OAS_MID"),IF(ISNUMBER(_xll.BDP($E645&amp;" ISIN","DUR_ADJ_OAS_MID")),_xll.BDP($E645&amp;" ISIN","DUR_ADJ_OAS_MID")," ")))</f>
        <v/>
      </c>
      <c r="S645" s="7">
        <f>IF(ISNUMBER(N645),Q645*N645,IF(ISNUMBER(R645),J645*R645," "))</f>
        <v/>
      </c>
      <c r="T645" t="inlineStr">
        <is>
          <t>666762109</t>
        </is>
      </c>
      <c r="U645" t="inlineStr">
        <is>
          <t>Equity</t>
        </is>
      </c>
      <c r="AG645" s="6" t="n">
        <v>33.38752426</v>
      </c>
    </row>
    <row r="646">
      <c r="A646" t="inlineStr">
        <is>
          <t>LITL</t>
        </is>
      </c>
      <c r="B646" t="inlineStr">
        <is>
          <t>INSIGHT ENTERPRISES INC USD 0.01</t>
        </is>
      </c>
      <c r="C646" t="inlineStr">
        <is>
          <t>NSIT</t>
        </is>
      </c>
      <c r="D646" t="inlineStr">
        <is>
          <t>2475060</t>
        </is>
      </c>
      <c r="E646" t="inlineStr">
        <is>
          <t>US45765U1034</t>
        </is>
      </c>
      <c r="F646" t="inlineStr">
        <is>
          <t>45765U103</t>
        </is>
      </c>
      <c r="G646" s="1" t="n">
        <v>254</v>
      </c>
      <c r="H646" s="1" t="n">
        <v>158.25</v>
      </c>
      <c r="I646" s="2" t="n">
        <v>40195.5</v>
      </c>
      <c r="J646" s="3" t="n">
        <v>0.00601951</v>
      </c>
      <c r="K646" s="4" t="n">
        <v>6677958.59962605</v>
      </c>
      <c r="L646" s="5" t="n">
        <v>200001</v>
      </c>
      <c r="M646" s="6" t="n">
        <v>33.38962605</v>
      </c>
      <c r="N646" s="7">
        <f>IF(ISNUMBER(_xll.BDP($C646, "DELTA_MID")),_xll.BDP($C646, "DELTA_MID")," ")</f>
        <v/>
      </c>
      <c r="O646" s="7">
        <f>IF(ISNUMBER(N646),_xll.BDP($C646, "OPT_UNDL_TICKER"),"")</f>
        <v/>
      </c>
      <c r="P646" s="8">
        <f>IF(ISNUMBER(N646),_xll.BDP($C646, "OPT_UNDL_PX")," ")</f>
        <v/>
      </c>
      <c r="Q646" s="7">
        <f>IF(ISNUMBER(N646),+G646*_xll.BDP($C646, "PX_POS_MULT_FACTOR")*P646/K646," ")</f>
        <v/>
      </c>
      <c r="R646" s="8">
        <f>IF(OR($A646="TUA",$A646="TYA"),"",IF(ISNUMBER(_xll.BDP($C646,"DUR_ADJ_OAS_MID")),_xll.BDP($C646,"DUR_ADJ_OAS_MID"),IF(ISNUMBER(_xll.BDP($E646&amp;" ISIN","DUR_ADJ_OAS_MID")),_xll.BDP($E646&amp;" ISIN","DUR_ADJ_OAS_MID")," ")))</f>
        <v/>
      </c>
      <c r="S646" s="7">
        <f>IF(ISNUMBER(N646),Q646*N646,IF(ISNUMBER(R646),J646*R646," "))</f>
        <v/>
      </c>
      <c r="T646" t="inlineStr">
        <is>
          <t>45765U103</t>
        </is>
      </c>
      <c r="U646" t="inlineStr">
        <is>
          <t>Equity</t>
        </is>
      </c>
      <c r="AG646" s="6" t="n">
        <v>33.38752426</v>
      </c>
    </row>
    <row r="647">
      <c r="A647" t="inlineStr">
        <is>
          <t>LITL</t>
        </is>
      </c>
      <c r="B647" t="inlineStr">
        <is>
          <t>NAPCO SEC TECHNOLOGIES INC USD 0.01</t>
        </is>
      </c>
      <c r="C647" t="inlineStr">
        <is>
          <t>NSSC</t>
        </is>
      </c>
      <c r="D647" t="inlineStr">
        <is>
          <t>2622253</t>
        </is>
      </c>
      <c r="E647" t="inlineStr">
        <is>
          <t>US6304021057</t>
        </is>
      </c>
      <c r="F647" t="inlineStr">
        <is>
          <t>630402105</t>
        </is>
      </c>
      <c r="G647" s="1" t="n">
        <v>1118</v>
      </c>
      <c r="H647" s="1" t="n">
        <v>35.96</v>
      </c>
      <c r="I647" s="2" t="n">
        <v>40203.28</v>
      </c>
      <c r="J647" s="3" t="n">
        <v>0.00602067</v>
      </c>
      <c r="K647" s="4" t="n">
        <v>6677958.59962605</v>
      </c>
      <c r="L647" s="5" t="n">
        <v>200001</v>
      </c>
      <c r="M647" s="6" t="n">
        <v>33.38962605</v>
      </c>
      <c r="N647" s="7">
        <f>IF(ISNUMBER(_xll.BDP($C647, "DELTA_MID")),_xll.BDP($C647, "DELTA_MID")," ")</f>
        <v/>
      </c>
      <c r="O647" s="7">
        <f>IF(ISNUMBER(N647),_xll.BDP($C647, "OPT_UNDL_TICKER"),"")</f>
        <v/>
      </c>
      <c r="P647" s="8">
        <f>IF(ISNUMBER(N647),_xll.BDP($C647, "OPT_UNDL_PX")," ")</f>
        <v/>
      </c>
      <c r="Q647" s="7">
        <f>IF(ISNUMBER(N647),+G647*_xll.BDP($C647, "PX_POS_MULT_FACTOR")*P647/K647," ")</f>
        <v/>
      </c>
      <c r="R647" s="8">
        <f>IF(OR($A647="TUA",$A647="TYA"),"",IF(ISNUMBER(_xll.BDP($C647,"DUR_ADJ_OAS_MID")),_xll.BDP($C647,"DUR_ADJ_OAS_MID"),IF(ISNUMBER(_xll.BDP($E647&amp;" ISIN","DUR_ADJ_OAS_MID")),_xll.BDP($E647&amp;" ISIN","DUR_ADJ_OAS_MID")," ")))</f>
        <v/>
      </c>
      <c r="S647" s="7">
        <f>IF(ISNUMBER(N647),Q647*N647,IF(ISNUMBER(R647),J647*R647," "))</f>
        <v/>
      </c>
      <c r="T647" t="inlineStr">
        <is>
          <t>630402105</t>
        </is>
      </c>
      <c r="U647" t="inlineStr">
        <is>
          <t>Equity</t>
        </is>
      </c>
      <c r="AG647" s="6" t="n">
        <v>33.38752426</v>
      </c>
    </row>
    <row r="648">
      <c r="A648" t="inlineStr">
        <is>
          <t>LITL</t>
        </is>
      </c>
      <c r="B648" t="inlineStr">
        <is>
          <t>NUTEX HEALTH INC NPV</t>
        </is>
      </c>
      <c r="C648" t="inlineStr">
        <is>
          <t>NUTX</t>
        </is>
      </c>
      <c r="D648" t="inlineStr">
        <is>
          <t>BSMNX92</t>
        </is>
      </c>
      <c r="E648" t="inlineStr">
        <is>
          <t>US67079U3068</t>
        </is>
      </c>
      <c r="F648" t="inlineStr">
        <is>
          <t>67079U306</t>
        </is>
      </c>
      <c r="G648" s="1" t="n">
        <v>209</v>
      </c>
      <c r="H648" s="1" t="n">
        <v>201.86</v>
      </c>
      <c r="I648" s="2" t="n">
        <v>42188.74</v>
      </c>
      <c r="J648" s="3" t="n">
        <v>0.00631801</v>
      </c>
      <c r="K648" s="4" t="n">
        <v>6677958.59962605</v>
      </c>
      <c r="L648" s="5" t="n">
        <v>200001</v>
      </c>
      <c r="M648" s="6" t="n">
        <v>33.38962605</v>
      </c>
      <c r="N648" s="7">
        <f>IF(ISNUMBER(_xll.BDP($C648, "DELTA_MID")),_xll.BDP($C648, "DELTA_MID")," ")</f>
        <v/>
      </c>
      <c r="O648" s="7">
        <f>IF(ISNUMBER(N648),_xll.BDP($C648, "OPT_UNDL_TICKER"),"")</f>
        <v/>
      </c>
      <c r="P648" s="8">
        <f>IF(ISNUMBER(N648),_xll.BDP($C648, "OPT_UNDL_PX")," ")</f>
        <v/>
      </c>
      <c r="Q648" s="7">
        <f>IF(ISNUMBER(N648),+G648*_xll.BDP($C648, "PX_POS_MULT_FACTOR")*P648/K648," ")</f>
        <v/>
      </c>
      <c r="R648" s="8">
        <f>IF(OR($A648="TUA",$A648="TYA"),"",IF(ISNUMBER(_xll.BDP($C648,"DUR_ADJ_OAS_MID")),_xll.BDP($C648,"DUR_ADJ_OAS_MID"),IF(ISNUMBER(_xll.BDP($E648&amp;" ISIN","DUR_ADJ_OAS_MID")),_xll.BDP($E648&amp;" ISIN","DUR_ADJ_OAS_MID")," ")))</f>
        <v/>
      </c>
      <c r="S648" s="7">
        <f>IF(ISNUMBER(N648),Q648*N648,IF(ISNUMBER(R648),J648*R648," "))</f>
        <v/>
      </c>
      <c r="T648" t="inlineStr">
        <is>
          <t>67079U306</t>
        </is>
      </c>
      <c r="U648" t="inlineStr">
        <is>
          <t>Equity</t>
        </is>
      </c>
      <c r="AG648" s="6" t="n">
        <v>33.38752426</v>
      </c>
    </row>
    <row r="649">
      <c r="A649" t="inlineStr">
        <is>
          <t>LITL</t>
        </is>
      </c>
      <c r="B649" t="inlineStr">
        <is>
          <t>NVE CORP USD 0.01</t>
        </is>
      </c>
      <c r="C649" t="inlineStr">
        <is>
          <t>NVEC</t>
        </is>
      </c>
      <c r="D649" t="inlineStr">
        <is>
          <t>2072126</t>
        </is>
      </c>
      <c r="E649" t="inlineStr">
        <is>
          <t>US6294452064</t>
        </is>
      </c>
      <c r="F649" t="inlineStr">
        <is>
          <t>629445206</t>
        </is>
      </c>
      <c r="G649" s="1" t="n">
        <v>392</v>
      </c>
      <c r="H649" s="1" t="n">
        <v>108.82</v>
      </c>
      <c r="I649" s="2" t="n">
        <v>42657.44</v>
      </c>
      <c r="J649" s="3" t="n">
        <v>0.0063882</v>
      </c>
      <c r="K649" s="4" t="n">
        <v>6677958.59962605</v>
      </c>
      <c r="L649" s="5" t="n">
        <v>200001</v>
      </c>
      <c r="M649" s="6" t="n">
        <v>33.38962605</v>
      </c>
      <c r="N649" s="7">
        <f>IF(ISNUMBER(_xll.BDP($C649, "DELTA_MID")),_xll.BDP($C649, "DELTA_MID")," ")</f>
        <v/>
      </c>
      <c r="O649" s="7">
        <f>IF(ISNUMBER(N649),_xll.BDP($C649, "OPT_UNDL_TICKER"),"")</f>
        <v/>
      </c>
      <c r="P649" s="8">
        <f>IF(ISNUMBER(N649),_xll.BDP($C649, "OPT_UNDL_PX")," ")</f>
        <v/>
      </c>
      <c r="Q649" s="7">
        <f>IF(ISNUMBER(N649),+G649*_xll.BDP($C649, "PX_POS_MULT_FACTOR")*P649/K649," ")</f>
        <v/>
      </c>
      <c r="R649" s="8">
        <f>IF(OR($A649="TUA",$A649="TYA"),"",IF(ISNUMBER(_xll.BDP($C649,"DUR_ADJ_OAS_MID")),_xll.BDP($C649,"DUR_ADJ_OAS_MID"),IF(ISNUMBER(_xll.BDP($E649&amp;" ISIN","DUR_ADJ_OAS_MID")),_xll.BDP($E649&amp;" ISIN","DUR_ADJ_OAS_MID")," ")))</f>
        <v/>
      </c>
      <c r="S649" s="7">
        <f>IF(ISNUMBER(N649),Q649*N649,IF(ISNUMBER(R649),J649*R649," "))</f>
        <v/>
      </c>
      <c r="T649" t="inlineStr">
        <is>
          <t>629445206</t>
        </is>
      </c>
      <c r="U649" t="inlineStr">
        <is>
          <t>Equity</t>
        </is>
      </c>
      <c r="AG649" s="6" t="n">
        <v>33.38752426</v>
      </c>
    </row>
    <row r="650">
      <c r="A650" t="inlineStr">
        <is>
          <t>LITL</t>
        </is>
      </c>
      <c r="B650" t="inlineStr">
        <is>
          <t>OIL DRI CORP AMER USD 0.1</t>
        </is>
      </c>
      <c r="C650" t="inlineStr">
        <is>
          <t>ODC</t>
        </is>
      </c>
      <c r="D650" t="inlineStr">
        <is>
          <t>2657794</t>
        </is>
      </c>
      <c r="E650" t="inlineStr">
        <is>
          <t>US6778641000</t>
        </is>
      </c>
      <c r="F650" t="inlineStr">
        <is>
          <t>677864100</t>
        </is>
      </c>
      <c r="G650" s="1" t="n">
        <v>431</v>
      </c>
      <c r="H650" s="1" t="n">
        <v>90.06999999999999</v>
      </c>
      <c r="I650" s="2" t="n">
        <v>38820.17</v>
      </c>
      <c r="J650" s="3" t="n">
        <v>0.00581355</v>
      </c>
      <c r="K650" s="4" t="n">
        <v>6677958.59962605</v>
      </c>
      <c r="L650" s="5" t="n">
        <v>200001</v>
      </c>
      <c r="M650" s="6" t="n">
        <v>33.38962605</v>
      </c>
      <c r="N650" s="7">
        <f>IF(ISNUMBER(_xll.BDP($C650, "DELTA_MID")),_xll.BDP($C650, "DELTA_MID")," ")</f>
        <v/>
      </c>
      <c r="O650" s="7">
        <f>IF(ISNUMBER(N650),_xll.BDP($C650, "OPT_UNDL_TICKER"),"")</f>
        <v/>
      </c>
      <c r="P650" s="8">
        <f>IF(ISNUMBER(N650),_xll.BDP($C650, "OPT_UNDL_PX")," ")</f>
        <v/>
      </c>
      <c r="Q650" s="7">
        <f>IF(ISNUMBER(N650),+G650*_xll.BDP($C650, "PX_POS_MULT_FACTOR")*P650/K650," ")</f>
        <v/>
      </c>
      <c r="R650" s="8">
        <f>IF(OR($A650="TUA",$A650="TYA"),"",IF(ISNUMBER(_xll.BDP($C650,"DUR_ADJ_OAS_MID")),_xll.BDP($C650,"DUR_ADJ_OAS_MID"),IF(ISNUMBER(_xll.BDP($E650&amp;" ISIN","DUR_ADJ_OAS_MID")),_xll.BDP($E650&amp;" ISIN","DUR_ADJ_OAS_MID")," ")))</f>
        <v/>
      </c>
      <c r="S650" s="7">
        <f>IF(ISNUMBER(N650),Q650*N650,IF(ISNUMBER(R650),J650*R650," "))</f>
        <v/>
      </c>
      <c r="T650" t="inlineStr">
        <is>
          <t>677864100</t>
        </is>
      </c>
      <c r="U650" t="inlineStr">
        <is>
          <t>Equity</t>
        </is>
      </c>
      <c r="AG650" s="6" t="n">
        <v>33.38752426</v>
      </c>
    </row>
    <row r="651">
      <c r="A651" t="inlineStr">
        <is>
          <t>LITL</t>
        </is>
      </c>
      <c r="B651" t="inlineStr">
        <is>
          <t>OFG BANCORP USD 1.0</t>
        </is>
      </c>
      <c r="C651" t="inlineStr">
        <is>
          <t>OFG</t>
        </is>
      </c>
      <c r="D651" t="inlineStr">
        <is>
          <t>B87LKR8</t>
        </is>
      </c>
      <c r="E651" t="inlineStr">
        <is>
          <t>PR67103X1020</t>
        </is>
      </c>
      <c r="F651" t="inlineStr">
        <is>
          <t>67103X102</t>
        </is>
      </c>
      <c r="G651" s="1" t="n">
        <v>754</v>
      </c>
      <c r="H651" s="1" t="n">
        <v>51.56</v>
      </c>
      <c r="I651" s="2" t="n">
        <v>38876.24</v>
      </c>
      <c r="J651" s="3" t="n">
        <v>0.00582194</v>
      </c>
      <c r="K651" s="4" t="n">
        <v>6677958.59962605</v>
      </c>
      <c r="L651" s="5" t="n">
        <v>200001</v>
      </c>
      <c r="M651" s="6" t="n">
        <v>33.38962605</v>
      </c>
      <c r="N651" s="7">
        <f>IF(ISNUMBER(_xll.BDP($C651, "DELTA_MID")),_xll.BDP($C651, "DELTA_MID")," ")</f>
        <v/>
      </c>
      <c r="O651" s="7">
        <f>IF(ISNUMBER(N651),_xll.BDP($C651, "OPT_UNDL_TICKER"),"")</f>
        <v/>
      </c>
      <c r="P651" s="8">
        <f>IF(ISNUMBER(N651),_xll.BDP($C651, "OPT_UNDL_PX")," ")</f>
        <v/>
      </c>
      <c r="Q651" s="7">
        <f>IF(ISNUMBER(N651),+G651*_xll.BDP($C651, "PX_POS_MULT_FACTOR")*P651/K651," ")</f>
        <v/>
      </c>
      <c r="R651" s="8">
        <f>IF(OR($A651="TUA",$A651="TYA"),"",IF(ISNUMBER(_xll.BDP($C651,"DUR_ADJ_OAS_MID")),_xll.BDP($C651,"DUR_ADJ_OAS_MID"),IF(ISNUMBER(_xll.BDP($E651&amp;" ISIN","DUR_ADJ_OAS_MID")),_xll.BDP($E651&amp;" ISIN","DUR_ADJ_OAS_MID")," ")))</f>
        <v/>
      </c>
      <c r="S651" s="7">
        <f>IF(ISNUMBER(N651),Q651*N651,IF(ISNUMBER(R651),J651*R651," "))</f>
        <v/>
      </c>
      <c r="T651" t="inlineStr">
        <is>
          <t>67103X102</t>
        </is>
      </c>
      <c r="U651" t="inlineStr">
        <is>
          <t>Equity</t>
        </is>
      </c>
      <c r="AG651" s="6" t="n">
        <v>33.38752426</v>
      </c>
    </row>
    <row r="652">
      <c r="A652" t="inlineStr">
        <is>
          <t>LITL</t>
        </is>
      </c>
      <c r="B652" t="inlineStr">
        <is>
          <t>OCEANEERING INTL INC USD 0.25</t>
        </is>
      </c>
      <c r="C652" t="inlineStr">
        <is>
          <t>OII</t>
        </is>
      </c>
      <c r="D652" t="inlineStr">
        <is>
          <t>2655583</t>
        </is>
      </c>
      <c r="E652" t="inlineStr">
        <is>
          <t>US6752321025</t>
        </is>
      </c>
      <c r="F652" t="inlineStr">
        <is>
          <t>675232102</t>
        </is>
      </c>
      <c r="G652" s="1" t="n">
        <v>781</v>
      </c>
      <c r="H652" s="1" t="n">
        <v>46.24</v>
      </c>
      <c r="I652" s="2" t="n">
        <v>36113.44</v>
      </c>
      <c r="J652" s="3" t="n">
        <v>0.0054082</v>
      </c>
      <c r="K652" s="4" t="n">
        <v>6677958.59962605</v>
      </c>
      <c r="L652" s="5" t="n">
        <v>200001</v>
      </c>
      <c r="M652" s="6" t="n">
        <v>33.38962605</v>
      </c>
      <c r="N652" s="7">
        <f>IF(ISNUMBER(_xll.BDP($C652, "DELTA_MID")),_xll.BDP($C652, "DELTA_MID")," ")</f>
        <v/>
      </c>
      <c r="O652" s="7">
        <f>IF(ISNUMBER(N652),_xll.BDP($C652, "OPT_UNDL_TICKER"),"")</f>
        <v/>
      </c>
      <c r="P652" s="8">
        <f>IF(ISNUMBER(N652),_xll.BDP($C652, "OPT_UNDL_PX")," ")</f>
        <v/>
      </c>
      <c r="Q652" s="7">
        <f>IF(ISNUMBER(N652),+G652*_xll.BDP($C652, "PX_POS_MULT_FACTOR")*P652/K652," ")</f>
        <v/>
      </c>
      <c r="R652" s="8">
        <f>IF(OR($A652="TUA",$A652="TYA"),"",IF(ISNUMBER(_xll.BDP($C652,"DUR_ADJ_OAS_MID")),_xll.BDP($C652,"DUR_ADJ_OAS_MID"),IF(ISNUMBER(_xll.BDP($E652&amp;" ISIN","DUR_ADJ_OAS_MID")),_xll.BDP($E652&amp;" ISIN","DUR_ADJ_OAS_MID")," ")))</f>
        <v/>
      </c>
      <c r="S652" s="7">
        <f>IF(ISNUMBER(N652),Q652*N652,IF(ISNUMBER(R652),J652*R652," "))</f>
        <v/>
      </c>
      <c r="T652" t="inlineStr">
        <is>
          <t>675232102</t>
        </is>
      </c>
      <c r="U652" t="inlineStr">
        <is>
          <t>Equity</t>
        </is>
      </c>
      <c r="AG652" s="6" t="n">
        <v>33.38752426</v>
      </c>
    </row>
    <row r="653">
      <c r="A653" t="inlineStr">
        <is>
          <t>LITL</t>
        </is>
      </c>
      <c r="B653" t="inlineStr">
        <is>
          <t>OMEROS CORP USD 0.01</t>
        </is>
      </c>
      <c r="C653" t="inlineStr">
        <is>
          <t>OMER</t>
        </is>
      </c>
      <c r="D653" t="inlineStr">
        <is>
          <t>B4NB858</t>
        </is>
      </c>
      <c r="E653" t="inlineStr">
        <is>
          <t>US6821431029</t>
        </is>
      </c>
      <c r="F653" t="inlineStr">
        <is>
          <t>682143102</t>
        </is>
      </c>
      <c r="G653" s="1" t="n">
        <v>2124</v>
      </c>
      <c r="H653" s="1" t="n">
        <v>20.74</v>
      </c>
      <c r="I653" s="2" t="n">
        <v>44051.76</v>
      </c>
      <c r="J653" s="3" t="n">
        <v>0.00659701</v>
      </c>
      <c r="K653" s="4" t="n">
        <v>6677958.59962605</v>
      </c>
      <c r="L653" s="5" t="n">
        <v>200001</v>
      </c>
      <c r="M653" s="6" t="n">
        <v>33.38962605</v>
      </c>
      <c r="N653" s="7">
        <f>IF(ISNUMBER(_xll.BDP($C653, "DELTA_MID")),_xll.BDP($C653, "DELTA_MID")," ")</f>
        <v/>
      </c>
      <c r="O653" s="7">
        <f>IF(ISNUMBER(N653),_xll.BDP($C653, "OPT_UNDL_TICKER"),"")</f>
        <v/>
      </c>
      <c r="P653" s="8">
        <f>IF(ISNUMBER(N653),_xll.BDP($C653, "OPT_UNDL_PX")," ")</f>
        <v/>
      </c>
      <c r="Q653" s="7">
        <f>IF(ISNUMBER(N653),+G653*_xll.BDP($C653, "PX_POS_MULT_FACTOR")*P653/K653," ")</f>
        <v/>
      </c>
      <c r="R653" s="8">
        <f>IF(OR($A653="TUA",$A653="TYA"),"",IF(ISNUMBER(_xll.BDP($C653,"DUR_ADJ_OAS_MID")),_xll.BDP($C653,"DUR_ADJ_OAS_MID"),IF(ISNUMBER(_xll.BDP($E653&amp;" ISIN","DUR_ADJ_OAS_MID")),_xll.BDP($E653&amp;" ISIN","DUR_ADJ_OAS_MID")," ")))</f>
        <v/>
      </c>
      <c r="S653" s="7">
        <f>IF(ISNUMBER(N653),Q653*N653,IF(ISNUMBER(R653),J653*R653," "))</f>
        <v/>
      </c>
      <c r="T653" t="inlineStr">
        <is>
          <t>682143102</t>
        </is>
      </c>
      <c r="U653" t="inlineStr">
        <is>
          <t>Equity</t>
        </is>
      </c>
      <c r="AG653" s="6" t="n">
        <v>33.38752426</v>
      </c>
    </row>
    <row r="654">
      <c r="A654" t="inlineStr">
        <is>
          <t>LITL</t>
        </is>
      </c>
      <c r="B654" t="inlineStr">
        <is>
          <t>OPTION CARE HEALTH INC USD 0.0001</t>
        </is>
      </c>
      <c r="C654" t="inlineStr">
        <is>
          <t>OPCH</t>
        </is>
      </c>
      <c r="D654" t="inlineStr">
        <is>
          <t>BKM5C62</t>
        </is>
      </c>
      <c r="E654" t="inlineStr">
        <is>
          <t>US68404L2016</t>
        </is>
      </c>
      <c r="F654" t="inlineStr">
        <is>
          <t>68404L201</t>
        </is>
      </c>
      <c r="G654" s="1" t="n">
        <v>1654</v>
      </c>
      <c r="H654" s="1" t="n">
        <v>23.34</v>
      </c>
      <c r="I654" s="2" t="n">
        <v>38604.36</v>
      </c>
      <c r="J654" s="3" t="n">
        <v>0.00578123</v>
      </c>
      <c r="K654" s="4" t="n">
        <v>6677958.59962605</v>
      </c>
      <c r="L654" s="5" t="n">
        <v>200001</v>
      </c>
      <c r="M654" s="6" t="n">
        <v>33.38962605</v>
      </c>
      <c r="N654" s="7">
        <f>IF(ISNUMBER(_xll.BDP($C654, "DELTA_MID")),_xll.BDP($C654, "DELTA_MID")," ")</f>
        <v/>
      </c>
      <c r="O654" s="7">
        <f>IF(ISNUMBER(N654),_xll.BDP($C654, "OPT_UNDL_TICKER"),"")</f>
        <v/>
      </c>
      <c r="P654" s="8">
        <f>IF(ISNUMBER(N654),_xll.BDP($C654, "OPT_UNDL_PX")," ")</f>
        <v/>
      </c>
      <c r="Q654" s="7">
        <f>IF(ISNUMBER(N654),+G654*_xll.BDP($C654, "PX_POS_MULT_FACTOR")*P654/K654," ")</f>
        <v/>
      </c>
      <c r="R654" s="8">
        <f>IF(OR($A654="TUA",$A654="TYA"),"",IF(ISNUMBER(_xll.BDP($C654,"DUR_ADJ_OAS_MID")),_xll.BDP($C654,"DUR_ADJ_OAS_MID"),IF(ISNUMBER(_xll.BDP($E654&amp;" ISIN","DUR_ADJ_OAS_MID")),_xll.BDP($E654&amp;" ISIN","DUR_ADJ_OAS_MID")," ")))</f>
        <v/>
      </c>
      <c r="S654" s="7">
        <f>IF(ISNUMBER(N654),Q654*N654,IF(ISNUMBER(R654),J654*R654," "))</f>
        <v/>
      </c>
      <c r="T654" t="inlineStr">
        <is>
          <t>68404L201</t>
        </is>
      </c>
      <c r="U654" t="inlineStr">
        <is>
          <t>Equity</t>
        </is>
      </c>
      <c r="AG654" s="6" t="n">
        <v>33.38752426</v>
      </c>
    </row>
    <row r="655">
      <c r="A655" t="inlineStr">
        <is>
          <t>LITL</t>
        </is>
      </c>
      <c r="B655" t="inlineStr">
        <is>
          <t>ONESPAN INC USD 0.001</t>
        </is>
      </c>
      <c r="C655" t="inlineStr">
        <is>
          <t>OSPN</t>
        </is>
      </c>
      <c r="D655" t="inlineStr">
        <is>
          <t>BFNSSD4</t>
        </is>
      </c>
      <c r="E655" t="inlineStr">
        <is>
          <t>US68287N1000</t>
        </is>
      </c>
      <c r="F655" t="inlineStr">
        <is>
          <t>68287N100</t>
        </is>
      </c>
      <c r="G655" s="1" t="n">
        <v>2390</v>
      </c>
      <c r="H655" s="1" t="n">
        <v>18.01</v>
      </c>
      <c r="I655" s="2" t="n">
        <v>43043.9</v>
      </c>
      <c r="J655" s="3" t="n">
        <v>0.00644607</v>
      </c>
      <c r="K655" s="4" t="n">
        <v>6677958.59962605</v>
      </c>
      <c r="L655" s="5" t="n">
        <v>200001</v>
      </c>
      <c r="M655" s="6" t="n">
        <v>33.38962605</v>
      </c>
      <c r="N655" s="7">
        <f>IF(ISNUMBER(_xll.BDP($C655, "DELTA_MID")),_xll.BDP($C655, "DELTA_MID")," ")</f>
        <v/>
      </c>
      <c r="O655" s="7">
        <f>IF(ISNUMBER(N655),_xll.BDP($C655, "OPT_UNDL_TICKER"),"")</f>
        <v/>
      </c>
      <c r="P655" s="8">
        <f>IF(ISNUMBER(N655),_xll.BDP($C655, "OPT_UNDL_PX")," ")</f>
        <v/>
      </c>
      <c r="Q655" s="7">
        <f>IF(ISNUMBER(N655),+G655*_xll.BDP($C655, "PX_POS_MULT_FACTOR")*P655/K655," ")</f>
        <v/>
      </c>
      <c r="R655" s="8">
        <f>IF(OR($A655="TUA",$A655="TYA"),"",IF(ISNUMBER(_xll.BDP($C655,"DUR_ADJ_OAS_MID")),_xll.BDP($C655,"DUR_ADJ_OAS_MID"),IF(ISNUMBER(_xll.BDP($E655&amp;" ISIN","DUR_ADJ_OAS_MID")),_xll.BDP($E655&amp;" ISIN","DUR_ADJ_OAS_MID")," ")))</f>
        <v/>
      </c>
      <c r="S655" s="7">
        <f>IF(ISNUMBER(N655),Q655*N655,IF(ISNUMBER(R655),J655*R655," "))</f>
        <v/>
      </c>
      <c r="T655" t="inlineStr">
        <is>
          <t>68287N100</t>
        </is>
      </c>
      <c r="U655" t="inlineStr">
        <is>
          <t>Equity</t>
        </is>
      </c>
      <c r="AG655" s="6" t="n">
        <v>33.38752426</v>
      </c>
    </row>
    <row r="656">
      <c r="A656" t="inlineStr">
        <is>
          <t>LITL</t>
        </is>
      </c>
      <c r="B656" t="inlineStr">
        <is>
          <t>OTTER TAIL COM USD5</t>
        </is>
      </c>
      <c r="C656" t="inlineStr">
        <is>
          <t>OTTR</t>
        </is>
      </c>
      <c r="D656" t="inlineStr">
        <is>
          <t>2664103</t>
        </is>
      </c>
      <c r="E656" t="inlineStr">
        <is>
          <t>US6896481032</t>
        </is>
      </c>
      <c r="F656" t="inlineStr">
        <is>
          <t>689648103</t>
        </is>
      </c>
      <c r="G656" s="1" t="n">
        <v>435</v>
      </c>
      <c r="H656" s="1" t="n">
        <v>89.15000000000001</v>
      </c>
      <c r="I656" s="2" t="n">
        <v>38780.25</v>
      </c>
      <c r="J656" s="3" t="n">
        <v>0.00580757</v>
      </c>
      <c r="K656" s="4" t="n">
        <v>6677958.59962605</v>
      </c>
      <c r="L656" s="5" t="n">
        <v>200001</v>
      </c>
      <c r="M656" s="6" t="n">
        <v>33.38962605</v>
      </c>
      <c r="N656" s="7">
        <f>IF(ISNUMBER(_xll.BDP($C656, "DELTA_MID")),_xll.BDP($C656, "DELTA_MID")," ")</f>
        <v/>
      </c>
      <c r="O656" s="7">
        <f>IF(ISNUMBER(N656),_xll.BDP($C656, "OPT_UNDL_TICKER"),"")</f>
        <v/>
      </c>
      <c r="P656" s="8">
        <f>IF(ISNUMBER(N656),_xll.BDP($C656, "OPT_UNDL_PX")," ")</f>
        <v/>
      </c>
      <c r="Q656" s="7">
        <f>IF(ISNUMBER(N656),+G656*_xll.BDP($C656, "PX_POS_MULT_FACTOR")*P656/K656," ")</f>
        <v/>
      </c>
      <c r="R656" s="8">
        <f>IF(OR($A656="TUA",$A656="TYA"),"",IF(ISNUMBER(_xll.BDP($C656,"DUR_ADJ_OAS_MID")),_xll.BDP($C656,"DUR_ADJ_OAS_MID"),IF(ISNUMBER(_xll.BDP($E656&amp;" ISIN","DUR_ADJ_OAS_MID")),_xll.BDP($E656&amp;" ISIN","DUR_ADJ_OAS_MID")," ")))</f>
        <v/>
      </c>
      <c r="S656" s="7">
        <f>IF(ISNUMBER(N656),Q656*N656,IF(ISNUMBER(R656),J656*R656," "))</f>
        <v/>
      </c>
      <c r="T656" t="inlineStr">
        <is>
          <t>689648103</t>
        </is>
      </c>
      <c r="U656" t="inlineStr">
        <is>
          <t>Equity</t>
        </is>
      </c>
      <c r="AG656" s="6" t="n">
        <v>33.38752426</v>
      </c>
    </row>
    <row r="657">
      <c r="A657" t="inlineStr">
        <is>
          <t>LITL</t>
        </is>
      </c>
      <c r="B657" t="inlineStr">
        <is>
          <t>OUTFRONT M COM USD0.01(POST REV SPL</t>
        </is>
      </c>
      <c r="C657" t="inlineStr">
        <is>
          <t>OUT</t>
        </is>
      </c>
      <c r="D657" t="inlineStr">
        <is>
          <t>BTFK8V4</t>
        </is>
      </c>
      <c r="E657" t="inlineStr">
        <is>
          <t>US69007J3041</t>
        </is>
      </c>
      <c r="F657" t="inlineStr">
        <is>
          <t>69007J304</t>
        </is>
      </c>
      <c r="G657" s="1" t="n">
        <v>1336</v>
      </c>
      <c r="H657" s="1" t="n">
        <v>28.21</v>
      </c>
      <c r="I657" s="2" t="n">
        <v>37688.56</v>
      </c>
      <c r="J657" s="3" t="n">
        <v>0.00564408</v>
      </c>
      <c r="K657" s="4" t="n">
        <v>6677958.59962605</v>
      </c>
      <c r="L657" s="5" t="n">
        <v>200001</v>
      </c>
      <c r="M657" s="6" t="n">
        <v>33.38962605</v>
      </c>
      <c r="N657" s="7">
        <f>IF(ISNUMBER(_xll.BDP($C657, "DELTA_MID")),_xll.BDP($C657, "DELTA_MID")," ")</f>
        <v/>
      </c>
      <c r="O657" s="7">
        <f>IF(ISNUMBER(N657),_xll.BDP($C657, "OPT_UNDL_TICKER"),"")</f>
        <v/>
      </c>
      <c r="P657" s="8">
        <f>IF(ISNUMBER(N657),_xll.BDP($C657, "OPT_UNDL_PX")," ")</f>
        <v/>
      </c>
      <c r="Q657" s="7">
        <f>IF(ISNUMBER(N657),+G657*_xll.BDP($C657, "PX_POS_MULT_FACTOR")*P657/K657," ")</f>
        <v/>
      </c>
      <c r="R657" s="8">
        <f>IF(OR($A657="TUA",$A657="TYA"),"",IF(ISNUMBER(_xll.BDP($C657,"DUR_ADJ_OAS_MID")),_xll.BDP($C657,"DUR_ADJ_OAS_MID"),IF(ISNUMBER(_xll.BDP($E657&amp;" ISIN","DUR_ADJ_OAS_MID")),_xll.BDP($E657&amp;" ISIN","DUR_ADJ_OAS_MID")," ")))</f>
        <v/>
      </c>
      <c r="S657" s="7">
        <f>IF(ISNUMBER(N657),Q657*N657,IF(ISNUMBER(R657),J657*R657," "))</f>
        <v/>
      </c>
      <c r="T657" t="inlineStr">
        <is>
          <t>69007J304</t>
        </is>
      </c>
      <c r="U657" t="inlineStr">
        <is>
          <t>Equity</t>
        </is>
      </c>
      <c r="AG657" s="6" t="n">
        <v>33.38752426</v>
      </c>
    </row>
    <row r="658">
      <c r="A658" t="inlineStr">
        <is>
          <t>LITL</t>
        </is>
      </c>
      <c r="B658" t="inlineStr">
        <is>
          <t>PACS GROUP INC USD 0.001</t>
        </is>
      </c>
      <c r="C658" t="inlineStr">
        <is>
          <t>PACS</t>
        </is>
      </c>
      <c r="D658" t="inlineStr">
        <is>
          <t>BPW6WD7</t>
        </is>
      </c>
      <c r="E658" t="inlineStr">
        <is>
          <t>US69380Q1076</t>
        </is>
      </c>
      <c r="F658" t="inlineStr">
        <is>
          <t>69380Q107</t>
        </is>
      </c>
      <c r="G658" s="1" t="n">
        <v>925</v>
      </c>
      <c r="H658" s="1" t="n">
        <v>41.05</v>
      </c>
      <c r="I658" s="2" t="n">
        <v>37971.25</v>
      </c>
      <c r="J658" s="3" t="n">
        <v>0.00568641</v>
      </c>
      <c r="K658" s="4" t="n">
        <v>6677958.59962605</v>
      </c>
      <c r="L658" s="5" t="n">
        <v>200001</v>
      </c>
      <c r="M658" s="6" t="n">
        <v>33.38962605</v>
      </c>
      <c r="N658" s="7">
        <f>IF(ISNUMBER(_xll.BDP($C658, "DELTA_MID")),_xll.BDP($C658, "DELTA_MID")," ")</f>
        <v/>
      </c>
      <c r="O658" s="7">
        <f>IF(ISNUMBER(N658),_xll.BDP($C658, "OPT_UNDL_TICKER"),"")</f>
        <v/>
      </c>
      <c r="P658" s="8">
        <f>IF(ISNUMBER(N658),_xll.BDP($C658, "OPT_UNDL_PX")," ")</f>
        <v/>
      </c>
      <c r="Q658" s="7">
        <f>IF(ISNUMBER(N658),+G658*_xll.BDP($C658, "PX_POS_MULT_FACTOR")*P658/K658," ")</f>
        <v/>
      </c>
      <c r="R658" s="8">
        <f>IF(OR($A658="TUA",$A658="TYA"),"",IF(ISNUMBER(_xll.BDP($C658,"DUR_ADJ_OAS_MID")),_xll.BDP($C658,"DUR_ADJ_OAS_MID"),IF(ISNUMBER(_xll.BDP($E658&amp;" ISIN","DUR_ADJ_OAS_MID")),_xll.BDP($E658&amp;" ISIN","DUR_ADJ_OAS_MID")," ")))</f>
        <v/>
      </c>
      <c r="S658" s="7">
        <f>IF(ISNUMBER(N658),Q658*N658,IF(ISNUMBER(R658),J658*R658," "))</f>
        <v/>
      </c>
      <c r="T658" t="inlineStr">
        <is>
          <t>69380Q107</t>
        </is>
      </c>
      <c r="U658" t="inlineStr">
        <is>
          <t>Equity</t>
        </is>
      </c>
      <c r="AG658" s="6" t="n">
        <v>33.38752426</v>
      </c>
    </row>
    <row r="659">
      <c r="A659" t="inlineStr">
        <is>
          <t>LITL</t>
        </is>
      </c>
      <c r="B659" t="inlineStr">
        <is>
          <t>PHIBRO ANIMAL HEALTH CORP USD 0.001</t>
        </is>
      </c>
      <c r="C659" t="inlineStr">
        <is>
          <t>PAHC</t>
        </is>
      </c>
      <c r="D659" t="inlineStr">
        <is>
          <t>BL95N25</t>
        </is>
      </c>
      <c r="E659" t="inlineStr">
        <is>
          <t>US71742Q1067</t>
        </is>
      </c>
      <c r="F659" t="inlineStr">
        <is>
          <t>71742Q106</t>
        </is>
      </c>
      <c r="G659" s="1" t="n">
        <v>1049</v>
      </c>
      <c r="H659" s="1" t="n">
        <v>34.1</v>
      </c>
      <c r="I659" s="2" t="n">
        <v>35770.9</v>
      </c>
      <c r="J659" s="3" t="n">
        <v>0.0053569</v>
      </c>
      <c r="K659" s="4" t="n">
        <v>6677958.59962605</v>
      </c>
      <c r="L659" s="5" t="n">
        <v>200001</v>
      </c>
      <c r="M659" s="6" t="n">
        <v>33.38962605</v>
      </c>
      <c r="N659" s="7">
        <f>IF(ISNUMBER(_xll.BDP($C659, "DELTA_MID")),_xll.BDP($C659, "DELTA_MID")," ")</f>
        <v/>
      </c>
      <c r="O659" s="7">
        <f>IF(ISNUMBER(N659),_xll.BDP($C659, "OPT_UNDL_TICKER"),"")</f>
        <v/>
      </c>
      <c r="P659" s="8">
        <f>IF(ISNUMBER(N659),_xll.BDP($C659, "OPT_UNDL_PX")," ")</f>
        <v/>
      </c>
      <c r="Q659" s="7">
        <f>IF(ISNUMBER(N659),+G659*_xll.BDP($C659, "PX_POS_MULT_FACTOR")*P659/K659," ")</f>
        <v/>
      </c>
      <c r="R659" s="8">
        <f>IF(OR($A659="TUA",$A659="TYA"),"",IF(ISNUMBER(_xll.BDP($C659,"DUR_ADJ_OAS_MID")),_xll.BDP($C659,"DUR_ADJ_OAS_MID"),IF(ISNUMBER(_xll.BDP($E659&amp;" ISIN","DUR_ADJ_OAS_MID")),_xll.BDP($E659&amp;" ISIN","DUR_ADJ_OAS_MID")," ")))</f>
        <v/>
      </c>
      <c r="S659" s="7">
        <f>IF(ISNUMBER(N659),Q659*N659,IF(ISNUMBER(R659),J659*R659," "))</f>
        <v/>
      </c>
      <c r="T659" t="inlineStr">
        <is>
          <t>71742Q106</t>
        </is>
      </c>
      <c r="U659" t="inlineStr">
        <is>
          <t>Equity</t>
        </is>
      </c>
      <c r="AG659" s="6" t="n">
        <v>33.38752426</v>
      </c>
    </row>
    <row r="660">
      <c r="A660" t="inlineStr">
        <is>
          <t>LITL</t>
        </is>
      </c>
      <c r="B660" t="inlineStr">
        <is>
          <t>PAR PACIFIC HOLDINGS INC 0.01</t>
        </is>
      </c>
      <c r="C660" t="inlineStr">
        <is>
          <t>PARR</t>
        </is>
      </c>
      <c r="D660" t="inlineStr">
        <is>
          <t>BJH08C3</t>
        </is>
      </c>
      <c r="E660" t="inlineStr">
        <is>
          <t>US69888T2078</t>
        </is>
      </c>
      <c r="F660" t="inlineStr">
        <is>
          <t>69888T207</t>
        </is>
      </c>
      <c r="G660" s="1" t="n">
        <v>501</v>
      </c>
      <c r="H660" s="1" t="n">
        <v>76.97</v>
      </c>
      <c r="I660" s="2" t="n">
        <v>38561.97</v>
      </c>
      <c r="J660" s="3" t="n">
        <v>0.00577488</v>
      </c>
      <c r="K660" s="4" t="n">
        <v>6677958.59962605</v>
      </c>
      <c r="L660" s="5" t="n">
        <v>200001</v>
      </c>
      <c r="M660" s="6" t="n">
        <v>33.38962605</v>
      </c>
      <c r="N660" s="7">
        <f>IF(ISNUMBER(_xll.BDP($C660, "DELTA_MID")),_xll.BDP($C660, "DELTA_MID")," ")</f>
        <v/>
      </c>
      <c r="O660" s="7">
        <f>IF(ISNUMBER(N660),_xll.BDP($C660, "OPT_UNDL_TICKER"),"")</f>
        <v/>
      </c>
      <c r="P660" s="8">
        <f>IF(ISNUMBER(N660),_xll.BDP($C660, "OPT_UNDL_PX")," ")</f>
        <v/>
      </c>
      <c r="Q660" s="7">
        <f>IF(ISNUMBER(N660),+G660*_xll.BDP($C660, "PX_POS_MULT_FACTOR")*P660/K660," ")</f>
        <v/>
      </c>
      <c r="R660" s="8">
        <f>IF(OR($A660="TUA",$A660="TYA"),"",IF(ISNUMBER(_xll.BDP($C660,"DUR_ADJ_OAS_MID")),_xll.BDP($C660,"DUR_ADJ_OAS_MID"),IF(ISNUMBER(_xll.BDP($E660&amp;" ISIN","DUR_ADJ_OAS_MID")),_xll.BDP($E660&amp;" ISIN","DUR_ADJ_OAS_MID")," ")))</f>
        <v/>
      </c>
      <c r="S660" s="7">
        <f>IF(ISNUMBER(N660),Q660*N660,IF(ISNUMBER(R660),J660*R660," "))</f>
        <v/>
      </c>
      <c r="T660" t="inlineStr">
        <is>
          <t>69888T207</t>
        </is>
      </c>
      <c r="U660" t="inlineStr">
        <is>
          <t>Equity</t>
        </is>
      </c>
      <c r="AG660" s="6" t="n">
        <v>33.38752426</v>
      </c>
    </row>
    <row r="661">
      <c r="A661" t="inlineStr">
        <is>
          <t>LITL</t>
        </is>
      </c>
      <c r="B661" t="inlineStr">
        <is>
          <t>PAYSIGN INC NPV</t>
        </is>
      </c>
      <c r="C661" t="inlineStr">
        <is>
          <t>PAYS</t>
        </is>
      </c>
      <c r="D661" t="inlineStr">
        <is>
          <t>BJRFDF6</t>
        </is>
      </c>
      <c r="E661" t="inlineStr">
        <is>
          <t>US70451A1043</t>
        </is>
      </c>
      <c r="F661" t="inlineStr">
        <is>
          <t>70451A104</t>
        </is>
      </c>
      <c r="G661" s="1" t="n">
        <v>3067</v>
      </c>
      <c r="H661" s="1" t="n">
        <v>12.67</v>
      </c>
      <c r="I661" s="2" t="n">
        <v>38858.89</v>
      </c>
      <c r="J661" s="3" t="n">
        <v>0.00581934</v>
      </c>
      <c r="K661" s="4" t="n">
        <v>6677958.59962605</v>
      </c>
      <c r="L661" s="5" t="n">
        <v>200001</v>
      </c>
      <c r="M661" s="6" t="n">
        <v>33.38962605</v>
      </c>
      <c r="N661" s="7">
        <f>IF(ISNUMBER(_xll.BDP($C661, "DELTA_MID")),_xll.BDP($C661, "DELTA_MID")," ")</f>
        <v/>
      </c>
      <c r="O661" s="7">
        <f>IF(ISNUMBER(N661),_xll.BDP($C661, "OPT_UNDL_TICKER"),"")</f>
        <v/>
      </c>
      <c r="P661" s="8">
        <f>IF(ISNUMBER(N661),_xll.BDP($C661, "OPT_UNDL_PX")," ")</f>
        <v/>
      </c>
      <c r="Q661" s="7">
        <f>IF(ISNUMBER(N661),+G661*_xll.BDP($C661, "PX_POS_MULT_FACTOR")*P661/K661," ")</f>
        <v/>
      </c>
      <c r="R661" s="8">
        <f>IF(OR($A661="TUA",$A661="TYA"),"",IF(ISNUMBER(_xll.BDP($C661,"DUR_ADJ_OAS_MID")),_xll.BDP($C661,"DUR_ADJ_OAS_MID"),IF(ISNUMBER(_xll.BDP($E661&amp;" ISIN","DUR_ADJ_OAS_MID")),_xll.BDP($E661&amp;" ISIN","DUR_ADJ_OAS_MID")," ")))</f>
        <v/>
      </c>
      <c r="S661" s="7">
        <f>IF(ISNUMBER(N661),Q661*N661,IF(ISNUMBER(R661),J661*R661," "))</f>
        <v/>
      </c>
      <c r="T661" t="inlineStr">
        <is>
          <t>70451A104</t>
        </is>
      </c>
      <c r="U661" t="inlineStr">
        <is>
          <t>Equity</t>
        </is>
      </c>
      <c r="AG661" s="6" t="n">
        <v>33.38752426</v>
      </c>
    </row>
    <row r="662">
      <c r="A662" t="inlineStr">
        <is>
          <t>LITL</t>
        </is>
      </c>
      <c r="B662" t="inlineStr">
        <is>
          <t>PAGERDUTY INC USD 0.000005</t>
        </is>
      </c>
      <c r="C662" t="inlineStr">
        <is>
          <t>PD</t>
        </is>
      </c>
      <c r="D662" t="inlineStr">
        <is>
          <t>BJ7JPH4</t>
        </is>
      </c>
      <c r="E662" t="inlineStr">
        <is>
          <t>US69553P1003</t>
        </is>
      </c>
      <c r="F662" t="inlineStr">
        <is>
          <t>69553P100</t>
        </is>
      </c>
      <c r="G662" s="1" t="n">
        <v>2858</v>
      </c>
      <c r="H662" s="1" t="n">
        <v>14.83</v>
      </c>
      <c r="I662" s="2" t="n">
        <v>42384.14</v>
      </c>
      <c r="J662" s="3" t="n">
        <v>0.00634727</v>
      </c>
      <c r="K662" s="4" t="n">
        <v>6677958.59962605</v>
      </c>
      <c r="L662" s="5" t="n">
        <v>200001</v>
      </c>
      <c r="M662" s="6" t="n">
        <v>33.38962605</v>
      </c>
      <c r="N662" s="7">
        <f>IF(ISNUMBER(_xll.BDP($C662, "DELTA_MID")),_xll.BDP($C662, "DELTA_MID")," ")</f>
        <v/>
      </c>
      <c r="O662" s="7">
        <f>IF(ISNUMBER(N662),_xll.BDP($C662, "OPT_UNDL_TICKER"),"")</f>
        <v/>
      </c>
      <c r="P662" s="8">
        <f>IF(ISNUMBER(N662),_xll.BDP($C662, "OPT_UNDL_PX")," ")</f>
        <v/>
      </c>
      <c r="Q662" s="7">
        <f>IF(ISNUMBER(N662),+G662*_xll.BDP($C662, "PX_POS_MULT_FACTOR")*P662/K662," ")</f>
        <v/>
      </c>
      <c r="R662" s="8">
        <f>IF(OR($A662="TUA",$A662="TYA"),"",IF(ISNUMBER(_xll.BDP($C662,"DUR_ADJ_OAS_MID")),_xll.BDP($C662,"DUR_ADJ_OAS_MID"),IF(ISNUMBER(_xll.BDP($E662&amp;" ISIN","DUR_ADJ_OAS_MID")),_xll.BDP($E662&amp;" ISIN","DUR_ADJ_OAS_MID")," ")))</f>
        <v/>
      </c>
      <c r="S662" s="7">
        <f>IF(ISNUMBER(N662),Q662*N662,IF(ISNUMBER(R662),J662*R662," "))</f>
        <v/>
      </c>
      <c r="T662" t="inlineStr">
        <is>
          <t>69553P100</t>
        </is>
      </c>
      <c r="U662" t="inlineStr">
        <is>
          <t>Equity</t>
        </is>
      </c>
      <c r="AG662" s="6" t="n">
        <v>33.38752426</v>
      </c>
    </row>
    <row r="663">
      <c r="A663" t="inlineStr">
        <is>
          <t>LITL</t>
        </is>
      </c>
      <c r="B663" t="inlineStr">
        <is>
          <t>PRO-DEX INC COLO NPV</t>
        </is>
      </c>
      <c r="C663" t="inlineStr">
        <is>
          <t>PDEX</t>
        </is>
      </c>
      <c r="D663" t="inlineStr">
        <is>
          <t>2704292</t>
        </is>
      </c>
      <c r="E663" t="inlineStr">
        <is>
          <t>US74265M2052</t>
        </is>
      </c>
      <c r="F663" t="inlineStr">
        <is>
          <t>74265M205</t>
        </is>
      </c>
      <c r="G663" s="1" t="n">
        <v>632</v>
      </c>
      <c r="H663" s="1" t="n">
        <v>71.94</v>
      </c>
      <c r="I663" s="2" t="n">
        <v>45466.08</v>
      </c>
      <c r="J663" s="3" t="n">
        <v>0.00680881</v>
      </c>
      <c r="K663" s="4" t="n">
        <v>6677958.59962605</v>
      </c>
      <c r="L663" s="5" t="n">
        <v>200001</v>
      </c>
      <c r="M663" s="6" t="n">
        <v>33.38962605</v>
      </c>
      <c r="N663" s="7">
        <f>IF(ISNUMBER(_xll.BDP($C663, "DELTA_MID")),_xll.BDP($C663, "DELTA_MID")," ")</f>
        <v/>
      </c>
      <c r="O663" s="7">
        <f>IF(ISNUMBER(N663),_xll.BDP($C663, "OPT_UNDL_TICKER"),"")</f>
        <v/>
      </c>
      <c r="P663" s="8">
        <f>IF(ISNUMBER(N663),_xll.BDP($C663, "OPT_UNDL_PX")," ")</f>
        <v/>
      </c>
      <c r="Q663" s="7">
        <f>IF(ISNUMBER(N663),+G663*_xll.BDP($C663, "PX_POS_MULT_FACTOR")*P663/K663," ")</f>
        <v/>
      </c>
      <c r="R663" s="8">
        <f>IF(OR($A663="TUA",$A663="TYA"),"",IF(ISNUMBER(_xll.BDP($C663,"DUR_ADJ_OAS_MID")),_xll.BDP($C663,"DUR_ADJ_OAS_MID"),IF(ISNUMBER(_xll.BDP($E663&amp;" ISIN","DUR_ADJ_OAS_MID")),_xll.BDP($E663&amp;" ISIN","DUR_ADJ_OAS_MID")," ")))</f>
        <v/>
      </c>
      <c r="S663" s="7">
        <f>IF(ISNUMBER(N663),Q663*N663,IF(ISNUMBER(R663),J663*R663," "))</f>
        <v/>
      </c>
      <c r="T663" t="inlineStr">
        <is>
          <t>74265M205</t>
        </is>
      </c>
      <c r="U663" t="inlineStr">
        <is>
          <t>Equity</t>
        </is>
      </c>
      <c r="AG663" s="6" t="n">
        <v>33.38752426</v>
      </c>
    </row>
    <row r="664">
      <c r="A664" t="inlineStr">
        <is>
          <t>LITL</t>
        </is>
      </c>
      <c r="B664" t="inlineStr">
        <is>
          <t>PENGUIN SOLUTIONS INC DEL USD 0.01</t>
        </is>
      </c>
      <c r="C664" t="inlineStr">
        <is>
          <t>PENG</t>
        </is>
      </c>
      <c r="D664" t="inlineStr">
        <is>
          <t>BRJHSZ1</t>
        </is>
      </c>
      <c r="E664" t="inlineStr">
        <is>
          <t>US7069151055</t>
        </is>
      </c>
      <c r="F664" t="inlineStr">
        <is>
          <t>706915105</t>
        </is>
      </c>
      <c r="G664" s="1" t="n">
        <v>798</v>
      </c>
      <c r="H664" s="1" t="n">
        <v>53.88</v>
      </c>
      <c r="I664" s="2" t="n">
        <v>42996.24</v>
      </c>
      <c r="J664" s="3" t="n">
        <v>0.00643894</v>
      </c>
      <c r="K664" s="4" t="n">
        <v>6677958.59962605</v>
      </c>
      <c r="L664" s="5" t="n">
        <v>200001</v>
      </c>
      <c r="M664" s="6" t="n">
        <v>33.38962605</v>
      </c>
      <c r="N664" s="7">
        <f>IF(ISNUMBER(_xll.BDP($C664, "DELTA_MID")),_xll.BDP($C664, "DELTA_MID")," ")</f>
        <v/>
      </c>
      <c r="O664" s="7">
        <f>IF(ISNUMBER(N664),_xll.BDP($C664, "OPT_UNDL_TICKER"),"")</f>
        <v/>
      </c>
      <c r="P664" s="8">
        <f>IF(ISNUMBER(N664),_xll.BDP($C664, "OPT_UNDL_PX")," ")</f>
        <v/>
      </c>
      <c r="Q664" s="7">
        <f>IF(ISNUMBER(N664),+G664*_xll.BDP($C664, "PX_POS_MULT_FACTOR")*P664/K664," ")</f>
        <v/>
      </c>
      <c r="R664" s="8">
        <f>IF(OR($A664="TUA",$A664="TYA"),"",IF(ISNUMBER(_xll.BDP($C664,"DUR_ADJ_OAS_MID")),_xll.BDP($C664,"DUR_ADJ_OAS_MID"),IF(ISNUMBER(_xll.BDP($E664&amp;" ISIN","DUR_ADJ_OAS_MID")),_xll.BDP($E664&amp;" ISIN","DUR_ADJ_OAS_MID")," ")))</f>
        <v/>
      </c>
      <c r="S664" s="7">
        <f>IF(ISNUMBER(N664),Q664*N664,IF(ISNUMBER(R664),J664*R664," "))</f>
        <v/>
      </c>
      <c r="T664" t="inlineStr">
        <is>
          <t>706915105</t>
        </is>
      </c>
      <c r="U664" t="inlineStr">
        <is>
          <t>Equity</t>
        </is>
      </c>
      <c r="AG664" s="6" t="n">
        <v>33.38752426</v>
      </c>
    </row>
    <row r="665">
      <c r="A665" t="inlineStr">
        <is>
          <t>LITL</t>
        </is>
      </c>
      <c r="B665" t="inlineStr">
        <is>
          <t>PHOTRONICS INC USD 0.01</t>
        </is>
      </c>
      <c r="C665" t="inlineStr">
        <is>
          <t>PLAB</t>
        </is>
      </c>
      <c r="D665" t="inlineStr">
        <is>
          <t>2687315</t>
        </is>
      </c>
      <c r="E665" t="inlineStr">
        <is>
          <t>US7194051022</t>
        </is>
      </c>
      <c r="F665" t="inlineStr">
        <is>
          <t>719405102</t>
        </is>
      </c>
      <c r="G665" s="1" t="n">
        <v>1426</v>
      </c>
      <c r="H665" s="1" t="n">
        <v>30.35</v>
      </c>
      <c r="I665" s="2" t="n">
        <v>43279.1</v>
      </c>
      <c r="J665" s="3" t="n">
        <v>0.0064813</v>
      </c>
      <c r="K665" s="4" t="n">
        <v>6677958.59962605</v>
      </c>
      <c r="L665" s="5" t="n">
        <v>200001</v>
      </c>
      <c r="M665" s="6" t="n">
        <v>33.38962605</v>
      </c>
      <c r="N665" s="7">
        <f>IF(ISNUMBER(_xll.BDP($C665, "DELTA_MID")),_xll.BDP($C665, "DELTA_MID")," ")</f>
        <v/>
      </c>
      <c r="O665" s="7">
        <f>IF(ISNUMBER(N665),_xll.BDP($C665, "OPT_UNDL_TICKER"),"")</f>
        <v/>
      </c>
      <c r="P665" s="8">
        <f>IF(ISNUMBER(N665),_xll.BDP($C665, "OPT_UNDL_PX")," ")</f>
        <v/>
      </c>
      <c r="Q665" s="7">
        <f>IF(ISNUMBER(N665),+G665*_xll.BDP($C665, "PX_POS_MULT_FACTOR")*P665/K665," ")</f>
        <v/>
      </c>
      <c r="R665" s="8">
        <f>IF(OR($A665="TUA",$A665="TYA"),"",IF(ISNUMBER(_xll.BDP($C665,"DUR_ADJ_OAS_MID")),_xll.BDP($C665,"DUR_ADJ_OAS_MID"),IF(ISNUMBER(_xll.BDP($E665&amp;" ISIN","DUR_ADJ_OAS_MID")),_xll.BDP($E665&amp;" ISIN","DUR_ADJ_OAS_MID")," ")))</f>
        <v/>
      </c>
      <c r="S665" s="7">
        <f>IF(ISNUMBER(N665),Q665*N665,IF(ISNUMBER(R665),J665*R665," "))</f>
        <v/>
      </c>
      <c r="T665" t="inlineStr">
        <is>
          <t>719405102</t>
        </is>
      </c>
      <c r="U665" t="inlineStr">
        <is>
          <t>Equity</t>
        </is>
      </c>
      <c r="AG665" s="6" t="n">
        <v>33.38752426</v>
      </c>
    </row>
    <row r="666">
      <c r="A666" t="inlineStr">
        <is>
          <t>LITL</t>
        </is>
      </c>
      <c r="B666" t="inlineStr">
        <is>
          <t>PLEXUS COR COM USD0.01</t>
        </is>
      </c>
      <c r="C666" t="inlineStr">
        <is>
          <t>PLXS</t>
        </is>
      </c>
      <c r="D666" t="inlineStr">
        <is>
          <t>2692160</t>
        </is>
      </c>
      <c r="E666" t="inlineStr">
        <is>
          <t>US7291321005</t>
        </is>
      </c>
      <c r="F666" t="inlineStr">
        <is>
          <t>729132100</t>
        </is>
      </c>
      <c r="G666" s="1" t="n">
        <v>164</v>
      </c>
      <c r="H666" s="1" t="n">
        <v>263.9</v>
      </c>
      <c r="I666" s="2" t="n">
        <v>43279.6</v>
      </c>
      <c r="J666" s="3" t="n">
        <v>0.00648137</v>
      </c>
      <c r="K666" s="4" t="n">
        <v>6677958.59962605</v>
      </c>
      <c r="L666" s="5" t="n">
        <v>200001</v>
      </c>
      <c r="M666" s="6" t="n">
        <v>33.38962605</v>
      </c>
      <c r="N666" s="7">
        <f>IF(ISNUMBER(_xll.BDP($C666, "DELTA_MID")),_xll.BDP($C666, "DELTA_MID")," ")</f>
        <v/>
      </c>
      <c r="O666" s="7">
        <f>IF(ISNUMBER(N666),_xll.BDP($C666, "OPT_UNDL_TICKER"),"")</f>
        <v/>
      </c>
      <c r="P666" s="8">
        <f>IF(ISNUMBER(N666),_xll.BDP($C666, "OPT_UNDL_PX")," ")</f>
        <v/>
      </c>
      <c r="Q666" s="7">
        <f>IF(ISNUMBER(N666),+G666*_xll.BDP($C666, "PX_POS_MULT_FACTOR")*P666/K666," ")</f>
        <v/>
      </c>
      <c r="R666" s="8">
        <f>IF(OR($A666="TUA",$A666="TYA"),"",IF(ISNUMBER(_xll.BDP($C666,"DUR_ADJ_OAS_MID")),_xll.BDP($C666,"DUR_ADJ_OAS_MID"),IF(ISNUMBER(_xll.BDP($E666&amp;" ISIN","DUR_ADJ_OAS_MID")),_xll.BDP($E666&amp;" ISIN","DUR_ADJ_OAS_MID")," ")))</f>
        <v/>
      </c>
      <c r="S666" s="7">
        <f>IF(ISNUMBER(N666),Q666*N666,IF(ISNUMBER(R666),J666*R666," "))</f>
        <v/>
      </c>
      <c r="T666" t="inlineStr">
        <is>
          <t>729132100</t>
        </is>
      </c>
      <c r="U666" t="inlineStr">
        <is>
          <t>Equity</t>
        </is>
      </c>
      <c r="AG666" s="6" t="n">
        <v>33.38752426</v>
      </c>
    </row>
    <row r="667">
      <c r="A667" t="inlineStr">
        <is>
          <t>LITL</t>
        </is>
      </c>
      <c r="B667" t="inlineStr">
        <is>
          <t>PENNANT GROUP INC USD 0.001</t>
        </is>
      </c>
      <c r="C667" t="inlineStr">
        <is>
          <t>PNTG</t>
        </is>
      </c>
      <c r="D667" t="inlineStr">
        <is>
          <t>BKTC976</t>
        </is>
      </c>
      <c r="E667" t="inlineStr">
        <is>
          <t>US70805E1091</t>
        </is>
      </c>
      <c r="F667" t="inlineStr">
        <is>
          <t>70805E109</t>
        </is>
      </c>
      <c r="G667" s="1" t="n">
        <v>1066</v>
      </c>
      <c r="H667" s="1" t="n">
        <v>39.65</v>
      </c>
      <c r="I667" s="2" t="n">
        <v>42266.9</v>
      </c>
      <c r="J667" s="3" t="n">
        <v>0.00632971</v>
      </c>
      <c r="K667" s="4" t="n">
        <v>6677958.59962605</v>
      </c>
      <c r="L667" s="5" t="n">
        <v>200001</v>
      </c>
      <c r="M667" s="6" t="n">
        <v>33.38962605</v>
      </c>
      <c r="N667" s="7">
        <f>IF(ISNUMBER(_xll.BDP($C667, "DELTA_MID")),_xll.BDP($C667, "DELTA_MID")," ")</f>
        <v/>
      </c>
      <c r="O667" s="7">
        <f>IF(ISNUMBER(N667),_xll.BDP($C667, "OPT_UNDL_TICKER"),"")</f>
        <v/>
      </c>
      <c r="P667" s="8">
        <f>IF(ISNUMBER(N667),_xll.BDP($C667, "OPT_UNDL_PX")," ")</f>
        <v/>
      </c>
      <c r="Q667" s="7">
        <f>IF(ISNUMBER(N667),+G667*_xll.BDP($C667, "PX_POS_MULT_FACTOR")*P667/K667," ")</f>
        <v/>
      </c>
      <c r="R667" s="8">
        <f>IF(OR($A667="TUA",$A667="TYA"),"",IF(ISNUMBER(_xll.BDP($C667,"DUR_ADJ_OAS_MID")),_xll.BDP($C667,"DUR_ADJ_OAS_MID"),IF(ISNUMBER(_xll.BDP($E667&amp;" ISIN","DUR_ADJ_OAS_MID")),_xll.BDP($E667&amp;" ISIN","DUR_ADJ_OAS_MID")," ")))</f>
        <v/>
      </c>
      <c r="S667" s="7">
        <f>IF(ISNUMBER(N667),Q667*N667,IF(ISNUMBER(R667),J667*R667," "))</f>
        <v/>
      </c>
      <c r="T667" t="inlineStr">
        <is>
          <t>70805E109</t>
        </is>
      </c>
      <c r="U667" t="inlineStr">
        <is>
          <t>Equity</t>
        </is>
      </c>
      <c r="AG667" s="6" t="n">
        <v>33.38752426</v>
      </c>
    </row>
    <row r="668">
      <c r="A668" t="inlineStr">
        <is>
          <t>LITL</t>
        </is>
      </c>
      <c r="B668" t="inlineStr">
        <is>
          <t>PROG HLDGS INC USD 0.5</t>
        </is>
      </c>
      <c r="C668" t="inlineStr">
        <is>
          <t>PRG</t>
        </is>
      </c>
      <c r="D668" t="inlineStr">
        <is>
          <t>BLFGN66</t>
        </is>
      </c>
      <c r="E668" t="inlineStr">
        <is>
          <t>US74319R1014</t>
        </is>
      </c>
      <c r="F668" t="inlineStr">
        <is>
          <t>74319R101</t>
        </is>
      </c>
      <c r="G668" s="1" t="n">
        <v>1011</v>
      </c>
      <c r="H668" s="1" t="n">
        <v>32.27</v>
      </c>
      <c r="I668" s="2" t="n">
        <v>32624.97</v>
      </c>
      <c r="J668" s="3" t="n">
        <v>0.00488578</v>
      </c>
      <c r="K668" s="4" t="n">
        <v>6677958.59962605</v>
      </c>
      <c r="L668" s="5" t="n">
        <v>200001</v>
      </c>
      <c r="M668" s="6" t="n">
        <v>33.38962605</v>
      </c>
      <c r="N668" s="7">
        <f>IF(ISNUMBER(_xll.BDP($C668, "DELTA_MID")),_xll.BDP($C668, "DELTA_MID")," ")</f>
        <v/>
      </c>
      <c r="O668" s="7">
        <f>IF(ISNUMBER(N668),_xll.BDP($C668, "OPT_UNDL_TICKER"),"")</f>
        <v/>
      </c>
      <c r="P668" s="8">
        <f>IF(ISNUMBER(N668),_xll.BDP($C668, "OPT_UNDL_PX")," ")</f>
        <v/>
      </c>
      <c r="Q668" s="7">
        <f>IF(ISNUMBER(N668),+G668*_xll.BDP($C668, "PX_POS_MULT_FACTOR")*P668/K668," ")</f>
        <v/>
      </c>
      <c r="R668" s="8">
        <f>IF(OR($A668="TUA",$A668="TYA"),"",IF(ISNUMBER(_xll.BDP($C668,"DUR_ADJ_OAS_MID")),_xll.BDP($C668,"DUR_ADJ_OAS_MID"),IF(ISNUMBER(_xll.BDP($E668&amp;" ISIN","DUR_ADJ_OAS_MID")),_xll.BDP($E668&amp;" ISIN","DUR_ADJ_OAS_MID")," ")))</f>
        <v/>
      </c>
      <c r="S668" s="7">
        <f>IF(ISNUMBER(N668),Q668*N668,IF(ISNUMBER(R668),J668*R668," "))</f>
        <v/>
      </c>
      <c r="T668" t="inlineStr">
        <is>
          <t>74319R101</t>
        </is>
      </c>
      <c r="U668" t="inlineStr">
        <is>
          <t>Equity</t>
        </is>
      </c>
      <c r="AG668" s="6" t="n">
        <v>33.38752426</v>
      </c>
    </row>
    <row r="669">
      <c r="A669" t="inlineStr">
        <is>
          <t>LITL</t>
        </is>
      </c>
      <c r="B669" t="inlineStr">
        <is>
          <t>PROGRESS S COM USD0.01</t>
        </is>
      </c>
      <c r="C669" t="inlineStr">
        <is>
          <t>PRGS</t>
        </is>
      </c>
      <c r="D669" t="inlineStr">
        <is>
          <t>2705198</t>
        </is>
      </c>
      <c r="E669" t="inlineStr">
        <is>
          <t>US7433121008</t>
        </is>
      </c>
      <c r="F669" t="inlineStr">
        <is>
          <t>743312100</t>
        </is>
      </c>
      <c r="G669" s="1" t="n">
        <v>883</v>
      </c>
      <c r="H669" s="1" t="n">
        <v>41.03</v>
      </c>
      <c r="I669" s="2" t="n">
        <v>36229.49</v>
      </c>
      <c r="J669" s="3" t="n">
        <v>0.00542558</v>
      </c>
      <c r="K669" s="4" t="n">
        <v>6677958.59962605</v>
      </c>
      <c r="L669" s="5" t="n">
        <v>200001</v>
      </c>
      <c r="M669" s="6" t="n">
        <v>33.38962605</v>
      </c>
      <c r="N669" s="7">
        <f>IF(ISNUMBER(_xll.BDP($C669, "DELTA_MID")),_xll.BDP($C669, "DELTA_MID")," ")</f>
        <v/>
      </c>
      <c r="O669" s="7">
        <f>IF(ISNUMBER(N669),_xll.BDP($C669, "OPT_UNDL_TICKER"),"")</f>
        <v/>
      </c>
      <c r="P669" s="8">
        <f>IF(ISNUMBER(N669),_xll.BDP($C669, "OPT_UNDL_PX")," ")</f>
        <v/>
      </c>
      <c r="Q669" s="7">
        <f>IF(ISNUMBER(N669),+G669*_xll.BDP($C669, "PX_POS_MULT_FACTOR")*P669/K669," ")</f>
        <v/>
      </c>
      <c r="R669" s="8">
        <f>IF(OR($A669="TUA",$A669="TYA"),"",IF(ISNUMBER(_xll.BDP($C669,"DUR_ADJ_OAS_MID")),_xll.BDP($C669,"DUR_ADJ_OAS_MID"),IF(ISNUMBER(_xll.BDP($E669&amp;" ISIN","DUR_ADJ_OAS_MID")),_xll.BDP($E669&amp;" ISIN","DUR_ADJ_OAS_MID")," ")))</f>
        <v/>
      </c>
      <c r="S669" s="7">
        <f>IF(ISNUMBER(N669),Q669*N669,IF(ISNUMBER(R669),J669*R669," "))</f>
        <v/>
      </c>
      <c r="T669" t="inlineStr">
        <is>
          <t>743312100</t>
        </is>
      </c>
      <c r="U669" t="inlineStr">
        <is>
          <t>Equity</t>
        </is>
      </c>
      <c r="AG669" s="6" t="n">
        <v>33.38752426</v>
      </c>
    </row>
    <row r="670">
      <c r="A670" t="inlineStr">
        <is>
          <t>LITL</t>
        </is>
      </c>
      <c r="B670" t="inlineStr">
        <is>
          <t>POWER SOLUTIONS INTL INC USD 0.001</t>
        </is>
      </c>
      <c r="C670" t="inlineStr">
        <is>
          <t>PSIX</t>
        </is>
      </c>
      <c r="D670" t="inlineStr">
        <is>
          <t>B6YVN56</t>
        </is>
      </c>
      <c r="E670" t="inlineStr">
        <is>
          <t>US73933G2021</t>
        </is>
      </c>
      <c r="F670" t="inlineStr">
        <is>
          <t>73933G202</t>
        </is>
      </c>
      <c r="G670" s="1" t="n">
        <v>1090</v>
      </c>
      <c r="H670" s="1" t="n">
        <v>46.88</v>
      </c>
      <c r="I670" s="2" t="n">
        <v>51099.2</v>
      </c>
      <c r="J670" s="3" t="n">
        <v>0.0076524</v>
      </c>
      <c r="K670" s="4" t="n">
        <v>6677958.59962605</v>
      </c>
      <c r="L670" s="5" t="n">
        <v>200001</v>
      </c>
      <c r="M670" s="6" t="n">
        <v>33.38962605</v>
      </c>
      <c r="N670" s="7">
        <f>IF(ISNUMBER(_xll.BDP($C670, "DELTA_MID")),_xll.BDP($C670, "DELTA_MID")," ")</f>
        <v/>
      </c>
      <c r="O670" s="7">
        <f>IF(ISNUMBER(N670),_xll.BDP($C670, "OPT_UNDL_TICKER"),"")</f>
        <v/>
      </c>
      <c r="P670" s="8">
        <f>IF(ISNUMBER(N670),_xll.BDP($C670, "OPT_UNDL_PX")," ")</f>
        <v/>
      </c>
      <c r="Q670" s="7">
        <f>IF(ISNUMBER(N670),+G670*_xll.BDP($C670, "PX_POS_MULT_FACTOR")*P670/K670," ")</f>
        <v/>
      </c>
      <c r="R670" s="8">
        <f>IF(OR($A670="TUA",$A670="TYA"),"",IF(ISNUMBER(_xll.BDP($C670,"DUR_ADJ_OAS_MID")),_xll.BDP($C670,"DUR_ADJ_OAS_MID"),IF(ISNUMBER(_xll.BDP($E670&amp;" ISIN","DUR_ADJ_OAS_MID")),_xll.BDP($E670&amp;" ISIN","DUR_ADJ_OAS_MID")," ")))</f>
        <v/>
      </c>
      <c r="S670" s="7">
        <f>IF(ISNUMBER(N670),Q670*N670,IF(ISNUMBER(R670),J670*R670," "))</f>
        <v/>
      </c>
      <c r="T670" t="inlineStr">
        <is>
          <t>73933G202</t>
        </is>
      </c>
      <c r="U670" t="inlineStr">
        <is>
          <t>Equity</t>
        </is>
      </c>
      <c r="AG670" s="6" t="n">
        <v>33.38752426</v>
      </c>
    </row>
    <row r="671">
      <c r="A671" t="inlineStr">
        <is>
          <t>LITL</t>
        </is>
      </c>
      <c r="B671" t="inlineStr">
        <is>
          <t>QUALYS INC USD 0.001</t>
        </is>
      </c>
      <c r="C671" t="inlineStr">
        <is>
          <t>QLYS</t>
        </is>
      </c>
      <c r="D671" t="inlineStr">
        <is>
          <t>B7XJTN8</t>
        </is>
      </c>
      <c r="E671" t="inlineStr">
        <is>
          <t>US74758T3032</t>
        </is>
      </c>
      <c r="F671" t="inlineStr">
        <is>
          <t>74758T303</t>
        </is>
      </c>
      <c r="G671" s="1" t="n">
        <v>211</v>
      </c>
      <c r="H671" s="1" t="n">
        <v>184.79</v>
      </c>
      <c r="I671" s="2" t="n">
        <v>38990.69</v>
      </c>
      <c r="J671" s="3" t="n">
        <v>0.00583908</v>
      </c>
      <c r="K671" s="4" t="n">
        <v>6677958.59962605</v>
      </c>
      <c r="L671" s="5" t="n">
        <v>200001</v>
      </c>
      <c r="M671" s="6" t="n">
        <v>33.38962605</v>
      </c>
      <c r="N671" s="7">
        <f>IF(ISNUMBER(_xll.BDP($C671, "DELTA_MID")),_xll.BDP($C671, "DELTA_MID")," ")</f>
        <v/>
      </c>
      <c r="O671" s="7">
        <f>IF(ISNUMBER(N671),_xll.BDP($C671, "OPT_UNDL_TICKER"),"")</f>
        <v/>
      </c>
      <c r="P671" s="8">
        <f>IF(ISNUMBER(N671),_xll.BDP($C671, "OPT_UNDL_PX")," ")</f>
        <v/>
      </c>
      <c r="Q671" s="7">
        <f>IF(ISNUMBER(N671),+G671*_xll.BDP($C671, "PX_POS_MULT_FACTOR")*P671/K671," ")</f>
        <v/>
      </c>
      <c r="R671" s="8">
        <f>IF(OR($A671="TUA",$A671="TYA"),"",IF(ISNUMBER(_xll.BDP($C671,"DUR_ADJ_OAS_MID")),_xll.BDP($C671,"DUR_ADJ_OAS_MID"),IF(ISNUMBER(_xll.BDP($E671&amp;" ISIN","DUR_ADJ_OAS_MID")),_xll.BDP($E671&amp;" ISIN","DUR_ADJ_OAS_MID")," ")))</f>
        <v/>
      </c>
      <c r="S671" s="7">
        <f>IF(ISNUMBER(N671),Q671*N671,IF(ISNUMBER(R671),J671*R671," "))</f>
        <v/>
      </c>
      <c r="T671" t="inlineStr">
        <is>
          <t>74758T303</t>
        </is>
      </c>
      <c r="U671" t="inlineStr">
        <is>
          <t>Equity</t>
        </is>
      </c>
      <c r="AG671" s="6" t="n">
        <v>33.38752426</v>
      </c>
    </row>
    <row r="672">
      <c r="A672" t="inlineStr">
        <is>
          <t>LITL</t>
        </is>
      </c>
      <c r="B672" t="inlineStr">
        <is>
          <t>REX AMERICAN RES CORP USD 0.01</t>
        </is>
      </c>
      <c r="C672" t="inlineStr">
        <is>
          <t>REX</t>
        </is>
      </c>
      <c r="D672" t="inlineStr">
        <is>
          <t>2063670</t>
        </is>
      </c>
      <c r="E672" t="inlineStr">
        <is>
          <t>US7616241052</t>
        </is>
      </c>
      <c r="F672" t="inlineStr">
        <is>
          <t>761624105</t>
        </is>
      </c>
      <c r="G672" s="1" t="n">
        <v>956</v>
      </c>
      <c r="H672" s="1" t="n">
        <v>44.01</v>
      </c>
      <c r="I672" s="2" t="n">
        <v>42073.56</v>
      </c>
      <c r="J672" s="3" t="n">
        <v>0.00630076</v>
      </c>
      <c r="K672" s="4" t="n">
        <v>6677958.59962605</v>
      </c>
      <c r="L672" s="5" t="n">
        <v>200001</v>
      </c>
      <c r="M672" s="6" t="n">
        <v>33.38962605</v>
      </c>
      <c r="N672" s="7">
        <f>IF(ISNUMBER(_xll.BDP($C672, "DELTA_MID")),_xll.BDP($C672, "DELTA_MID")," ")</f>
        <v/>
      </c>
      <c r="O672" s="7">
        <f>IF(ISNUMBER(N672),_xll.BDP($C672, "OPT_UNDL_TICKER"),"")</f>
        <v/>
      </c>
      <c r="P672" s="8">
        <f>IF(ISNUMBER(N672),_xll.BDP($C672, "OPT_UNDL_PX")," ")</f>
        <v/>
      </c>
      <c r="Q672" s="7">
        <f>IF(ISNUMBER(N672),+G672*_xll.BDP($C672, "PX_POS_MULT_FACTOR")*P672/K672," ")</f>
        <v/>
      </c>
      <c r="R672" s="8">
        <f>IF(OR($A672="TUA",$A672="TYA"),"",IF(ISNUMBER(_xll.BDP($C672,"DUR_ADJ_OAS_MID")),_xll.BDP($C672,"DUR_ADJ_OAS_MID"),IF(ISNUMBER(_xll.BDP($E672&amp;" ISIN","DUR_ADJ_OAS_MID")),_xll.BDP($E672&amp;" ISIN","DUR_ADJ_OAS_MID")," ")))</f>
        <v/>
      </c>
      <c r="S672" s="7">
        <f>IF(ISNUMBER(N672),Q672*N672,IF(ISNUMBER(R672),J672*R672," "))</f>
        <v/>
      </c>
      <c r="T672" t="inlineStr">
        <is>
          <t>761624105</t>
        </is>
      </c>
      <c r="U672" t="inlineStr">
        <is>
          <t>Equity</t>
        </is>
      </c>
      <c r="AG672" s="6" t="n">
        <v>33.38752426</v>
      </c>
    </row>
    <row r="673">
      <c r="A673" t="inlineStr">
        <is>
          <t>LITL</t>
        </is>
      </c>
      <c r="B673" t="inlineStr">
        <is>
          <t>RESOLUTE HLDGS MGMT INC USD 0.0001</t>
        </is>
      </c>
      <c r="C673" t="inlineStr">
        <is>
          <t>RHLD</t>
        </is>
      </c>
      <c r="D673" t="inlineStr">
        <is>
          <t>BTJWV40</t>
        </is>
      </c>
      <c r="E673" t="inlineStr">
        <is>
          <t>US76134H1014</t>
        </is>
      </c>
      <c r="F673" t="inlineStr">
        <is>
          <t>76134H101</t>
        </is>
      </c>
      <c r="G673" s="1" t="n">
        <v>292</v>
      </c>
      <c r="H673" s="1" t="n">
        <v>125.59</v>
      </c>
      <c r="I673" s="2" t="n">
        <v>36672.28</v>
      </c>
      <c r="J673" s="3" t="n">
        <v>0.00549189</v>
      </c>
      <c r="K673" s="4" t="n">
        <v>6677958.59962605</v>
      </c>
      <c r="L673" s="5" t="n">
        <v>200001</v>
      </c>
      <c r="M673" s="6" t="n">
        <v>33.38962605</v>
      </c>
      <c r="N673" s="7">
        <f>IF(ISNUMBER(_xll.BDP($C673, "DELTA_MID")),_xll.BDP($C673, "DELTA_MID")," ")</f>
        <v/>
      </c>
      <c r="O673" s="7">
        <f>IF(ISNUMBER(N673),_xll.BDP($C673, "OPT_UNDL_TICKER"),"")</f>
        <v/>
      </c>
      <c r="P673" s="8">
        <f>IF(ISNUMBER(N673),_xll.BDP($C673, "OPT_UNDL_PX")," ")</f>
        <v/>
      </c>
      <c r="Q673" s="7">
        <f>IF(ISNUMBER(N673),+G673*_xll.BDP($C673, "PX_POS_MULT_FACTOR")*P673/K673," ")</f>
        <v/>
      </c>
      <c r="R673" s="8">
        <f>IF(OR($A673="TUA",$A673="TYA"),"",IF(ISNUMBER(_xll.BDP($C673,"DUR_ADJ_OAS_MID")),_xll.BDP($C673,"DUR_ADJ_OAS_MID"),IF(ISNUMBER(_xll.BDP($E673&amp;" ISIN","DUR_ADJ_OAS_MID")),_xll.BDP($E673&amp;" ISIN","DUR_ADJ_OAS_MID")," ")))</f>
        <v/>
      </c>
      <c r="S673" s="7">
        <f>IF(ISNUMBER(N673),Q673*N673,IF(ISNUMBER(R673),J673*R673," "))</f>
        <v/>
      </c>
      <c r="T673" t="inlineStr">
        <is>
          <t>76134H101</t>
        </is>
      </c>
      <c r="U673" t="inlineStr">
        <is>
          <t>Equity</t>
        </is>
      </c>
      <c r="AG673" s="6" t="n">
        <v>33.38752426</v>
      </c>
    </row>
    <row r="674">
      <c r="A674" t="inlineStr">
        <is>
          <t>LITL</t>
        </is>
      </c>
      <c r="B674" t="inlineStr">
        <is>
          <t>BRC GROUP HLDGS INC USD 0.0001</t>
        </is>
      </c>
      <c r="C674" t="inlineStr">
        <is>
          <t>RILY</t>
        </is>
      </c>
      <c r="D674" t="inlineStr">
        <is>
          <t>BSKS2D6</t>
        </is>
      </c>
      <c r="E674" t="inlineStr">
        <is>
          <t>US05580M1080</t>
        </is>
      </c>
      <c r="F674" t="inlineStr">
        <is>
          <t>05580M108</t>
        </is>
      </c>
      <c r="G674" s="1" t="n">
        <v>5607</v>
      </c>
      <c r="H674" s="1" t="n">
        <v>5.78</v>
      </c>
      <c r="I674" s="2" t="n">
        <v>32408.46</v>
      </c>
      <c r="J674" s="3" t="n">
        <v>0.00485335</v>
      </c>
      <c r="K674" s="4" t="n">
        <v>6677958.59962605</v>
      </c>
      <c r="L674" s="5" t="n">
        <v>200001</v>
      </c>
      <c r="M674" s="6" t="n">
        <v>33.38962605</v>
      </c>
      <c r="N674" s="7">
        <f>IF(ISNUMBER(_xll.BDP($C674, "DELTA_MID")),_xll.BDP($C674, "DELTA_MID")," ")</f>
        <v/>
      </c>
      <c r="O674" s="7">
        <f>IF(ISNUMBER(N674),_xll.BDP($C674, "OPT_UNDL_TICKER"),"")</f>
        <v/>
      </c>
      <c r="P674" s="8">
        <f>IF(ISNUMBER(N674),_xll.BDP($C674, "OPT_UNDL_PX")," ")</f>
        <v/>
      </c>
      <c r="Q674" s="7">
        <f>IF(ISNUMBER(N674),+G674*_xll.BDP($C674, "PX_POS_MULT_FACTOR")*P674/K674," ")</f>
        <v/>
      </c>
      <c r="R674" s="8">
        <f>IF(OR($A674="TUA",$A674="TYA"),"",IF(ISNUMBER(_xll.BDP($C674,"DUR_ADJ_OAS_MID")),_xll.BDP($C674,"DUR_ADJ_OAS_MID"),IF(ISNUMBER(_xll.BDP($E674&amp;" ISIN","DUR_ADJ_OAS_MID")),_xll.BDP($E674&amp;" ISIN","DUR_ADJ_OAS_MID")," ")))</f>
        <v/>
      </c>
      <c r="S674" s="7">
        <f>IF(ISNUMBER(N674),Q674*N674,IF(ISNUMBER(R674),J674*R674," "))</f>
        <v/>
      </c>
      <c r="T674" t="inlineStr">
        <is>
          <t>05580M108</t>
        </is>
      </c>
      <c r="U674" t="inlineStr">
        <is>
          <t>Equity</t>
        </is>
      </c>
      <c r="AG674" s="6" t="n">
        <v>33.38752426</v>
      </c>
    </row>
    <row r="675">
      <c r="A675" t="inlineStr">
        <is>
          <t>LITL</t>
        </is>
      </c>
      <c r="B675" t="inlineStr">
        <is>
          <t>RAPID7 INC USD 0.01</t>
        </is>
      </c>
      <c r="C675" t="inlineStr">
        <is>
          <t>RPD</t>
        </is>
      </c>
      <c r="D675" t="inlineStr">
        <is>
          <t>BZ22CY6</t>
        </is>
      </c>
      <c r="E675" t="inlineStr">
        <is>
          <t>US7534221046</t>
        </is>
      </c>
      <c r="F675" t="inlineStr">
        <is>
          <t>753422104</t>
        </is>
      </c>
      <c r="G675" s="1" t="n">
        <v>2974</v>
      </c>
      <c r="H675" s="1" t="n">
        <v>13.09</v>
      </c>
      <c r="I675" s="2" t="n">
        <v>38929.66</v>
      </c>
      <c r="J675" s="3" t="n">
        <v>0.00582994</v>
      </c>
      <c r="K675" s="4" t="n">
        <v>6677958.59962605</v>
      </c>
      <c r="L675" s="5" t="n">
        <v>200001</v>
      </c>
      <c r="M675" s="6" t="n">
        <v>33.38962605</v>
      </c>
      <c r="N675" s="7">
        <f>IF(ISNUMBER(_xll.BDP($C675, "DELTA_MID")),_xll.BDP($C675, "DELTA_MID")," ")</f>
        <v/>
      </c>
      <c r="O675" s="7">
        <f>IF(ISNUMBER(N675),_xll.BDP($C675, "OPT_UNDL_TICKER"),"")</f>
        <v/>
      </c>
      <c r="P675" s="8">
        <f>IF(ISNUMBER(N675),_xll.BDP($C675, "OPT_UNDL_PX")," ")</f>
        <v/>
      </c>
      <c r="Q675" s="7">
        <f>IF(ISNUMBER(N675),+G675*_xll.BDP($C675, "PX_POS_MULT_FACTOR")*P675/K675," ")</f>
        <v/>
      </c>
      <c r="R675" s="8">
        <f>IF(OR($A675="TUA",$A675="TYA"),"",IF(ISNUMBER(_xll.BDP($C675,"DUR_ADJ_OAS_MID")),_xll.BDP($C675,"DUR_ADJ_OAS_MID"),IF(ISNUMBER(_xll.BDP($E675&amp;" ISIN","DUR_ADJ_OAS_MID")),_xll.BDP($E675&amp;" ISIN","DUR_ADJ_OAS_MID")," ")))</f>
        <v/>
      </c>
      <c r="S675" s="7">
        <f>IF(ISNUMBER(N675),Q675*N675,IF(ISNUMBER(R675),J675*R675," "))</f>
        <v/>
      </c>
      <c r="T675" t="inlineStr">
        <is>
          <t>753422104</t>
        </is>
      </c>
      <c r="U675" t="inlineStr">
        <is>
          <t>Equity</t>
        </is>
      </c>
      <c r="AG675" s="6" t="n">
        <v>33.38752426</v>
      </c>
    </row>
    <row r="676">
      <c r="A676" t="inlineStr">
        <is>
          <t>LITL</t>
        </is>
      </c>
      <c r="B676" t="inlineStr">
        <is>
          <t>SUNRUN INC USD 0.0001</t>
        </is>
      </c>
      <c r="C676" t="inlineStr">
        <is>
          <t>RUN</t>
        </is>
      </c>
      <c r="D676" t="inlineStr">
        <is>
          <t>BYXB1Y8</t>
        </is>
      </c>
      <c r="E676" t="inlineStr">
        <is>
          <t>US86771W1053</t>
        </is>
      </c>
      <c r="F676" t="inlineStr">
        <is>
          <t>86771W105</t>
        </is>
      </c>
      <c r="G676" s="1" t="n">
        <v>4502</v>
      </c>
      <c r="H676" s="1" t="n">
        <v>8.35</v>
      </c>
      <c r="I676" s="2" t="n">
        <v>37591.7</v>
      </c>
      <c r="J676" s="3" t="n">
        <v>0.00562957</v>
      </c>
      <c r="K676" s="4" t="n">
        <v>6677958.59962605</v>
      </c>
      <c r="L676" s="5" t="n">
        <v>200001</v>
      </c>
      <c r="M676" s="6" t="n">
        <v>33.38962605</v>
      </c>
      <c r="N676" s="7">
        <f>IF(ISNUMBER(_xll.BDP($C676, "DELTA_MID")),_xll.BDP($C676, "DELTA_MID")," ")</f>
        <v/>
      </c>
      <c r="O676" s="7">
        <f>IF(ISNUMBER(N676),_xll.BDP($C676, "OPT_UNDL_TICKER"),"")</f>
        <v/>
      </c>
      <c r="P676" s="8">
        <f>IF(ISNUMBER(N676),_xll.BDP($C676, "OPT_UNDL_PX")," ")</f>
        <v/>
      </c>
      <c r="Q676" s="7">
        <f>IF(ISNUMBER(N676),+G676*_xll.BDP($C676, "PX_POS_MULT_FACTOR")*P676/K676," ")</f>
        <v/>
      </c>
      <c r="R676" s="8">
        <f>IF(OR($A676="TUA",$A676="TYA"),"",IF(ISNUMBER(_xll.BDP($C676,"DUR_ADJ_OAS_MID")),_xll.BDP($C676,"DUR_ADJ_OAS_MID"),IF(ISNUMBER(_xll.BDP($E676&amp;" ISIN","DUR_ADJ_OAS_MID")),_xll.BDP($E676&amp;" ISIN","DUR_ADJ_OAS_MID")," ")))</f>
        <v/>
      </c>
      <c r="S676" s="7">
        <f>IF(ISNUMBER(N676),Q676*N676,IF(ISNUMBER(R676),J676*R676," "))</f>
        <v/>
      </c>
      <c r="T676" t="inlineStr">
        <is>
          <t>86771W105</t>
        </is>
      </c>
      <c r="U676" t="inlineStr">
        <is>
          <t>Equity</t>
        </is>
      </c>
      <c r="AG676" s="6" t="n">
        <v>33.38752426</v>
      </c>
    </row>
    <row r="677">
      <c r="A677" t="inlineStr">
        <is>
          <t>LITL</t>
        </is>
      </c>
      <c r="B677" t="inlineStr">
        <is>
          <t>SCANSOURCE COM NPV</t>
        </is>
      </c>
      <c r="C677" t="inlineStr">
        <is>
          <t>SCSC</t>
        </is>
      </c>
      <c r="D677" t="inlineStr">
        <is>
          <t>2767756</t>
        </is>
      </c>
      <c r="E677" t="inlineStr">
        <is>
          <t>US8060371072</t>
        </is>
      </c>
      <c r="F677" t="inlineStr">
        <is>
          <t>806037107</t>
        </is>
      </c>
      <c r="G677" s="1" t="n">
        <v>699</v>
      </c>
      <c r="H677" s="1" t="n">
        <v>58.485007</v>
      </c>
      <c r="I677" s="2" t="n">
        <v>40881.02</v>
      </c>
      <c r="J677" s="3" t="n">
        <v>0.00612217</v>
      </c>
      <c r="K677" s="4" t="n">
        <v>6677958.59962605</v>
      </c>
      <c r="L677" s="5" t="n">
        <v>200001</v>
      </c>
      <c r="M677" s="6" t="n">
        <v>33.38962605</v>
      </c>
      <c r="N677" s="7">
        <f>IF(ISNUMBER(_xll.BDP($C677, "DELTA_MID")),_xll.BDP($C677, "DELTA_MID")," ")</f>
        <v/>
      </c>
      <c r="O677" s="7">
        <f>IF(ISNUMBER(N677),_xll.BDP($C677, "OPT_UNDL_TICKER"),"")</f>
        <v/>
      </c>
      <c r="P677" s="8">
        <f>IF(ISNUMBER(N677),_xll.BDP($C677, "OPT_UNDL_PX")," ")</f>
        <v/>
      </c>
      <c r="Q677" s="7">
        <f>IF(ISNUMBER(N677),+G677*_xll.BDP($C677, "PX_POS_MULT_FACTOR")*P677/K677," ")</f>
        <v/>
      </c>
      <c r="R677" s="8">
        <f>IF(OR($A677="TUA",$A677="TYA"),"",IF(ISNUMBER(_xll.BDP($C677,"DUR_ADJ_OAS_MID")),_xll.BDP($C677,"DUR_ADJ_OAS_MID"),IF(ISNUMBER(_xll.BDP($E677&amp;" ISIN","DUR_ADJ_OAS_MID")),_xll.BDP($E677&amp;" ISIN","DUR_ADJ_OAS_MID")," ")))</f>
        <v/>
      </c>
      <c r="S677" s="7">
        <f>IF(ISNUMBER(N677),Q677*N677,IF(ISNUMBER(R677),J677*R677," "))</f>
        <v/>
      </c>
      <c r="T677" t="inlineStr">
        <is>
          <t>806037107</t>
        </is>
      </c>
      <c r="U677" t="inlineStr">
        <is>
          <t>Equity</t>
        </is>
      </c>
      <c r="AG677" s="6" t="n">
        <v>33.38752426</v>
      </c>
    </row>
    <row r="678">
      <c r="A678" t="inlineStr">
        <is>
          <t>LITL</t>
        </is>
      </c>
      <c r="B678" t="inlineStr">
        <is>
          <t>SIGNET JEWELERS LIMITED USD0.18</t>
        </is>
      </c>
      <c r="C678" t="inlineStr">
        <is>
          <t>SIG</t>
        </is>
      </c>
      <c r="D678" t="inlineStr">
        <is>
          <t>B3CTNK6</t>
        </is>
      </c>
      <c r="E678" t="inlineStr">
        <is>
          <t>BMG812761002</t>
        </is>
      </c>
      <c r="F678" t="inlineStr">
        <is>
          <t>G81276100</t>
        </is>
      </c>
      <c r="G678" s="1" t="n">
        <v>478</v>
      </c>
      <c r="H678" s="1" t="n">
        <v>100.12</v>
      </c>
      <c r="I678" s="2" t="n">
        <v>47857.36</v>
      </c>
      <c r="J678" s="3" t="n">
        <v>0.00716692</v>
      </c>
      <c r="K678" s="4" t="n">
        <v>6677958.59962605</v>
      </c>
      <c r="L678" s="5" t="n">
        <v>200001</v>
      </c>
      <c r="M678" s="6" t="n">
        <v>33.38962605</v>
      </c>
      <c r="N678" s="7">
        <f>IF(ISNUMBER(_xll.BDP($C678, "DELTA_MID")),_xll.BDP($C678, "DELTA_MID")," ")</f>
        <v/>
      </c>
      <c r="O678" s="7">
        <f>IF(ISNUMBER(N678),_xll.BDP($C678, "OPT_UNDL_TICKER"),"")</f>
        <v/>
      </c>
      <c r="P678" s="8">
        <f>IF(ISNUMBER(N678),_xll.BDP($C678, "OPT_UNDL_PX")," ")</f>
        <v/>
      </c>
      <c r="Q678" s="7">
        <f>IF(ISNUMBER(N678),+G678*_xll.BDP($C678, "PX_POS_MULT_FACTOR")*P678/K678," ")</f>
        <v/>
      </c>
      <c r="R678" s="8">
        <f>IF(OR($A678="TUA",$A678="TYA"),"",IF(ISNUMBER(_xll.BDP($C678,"DUR_ADJ_OAS_MID")),_xll.BDP($C678,"DUR_ADJ_OAS_MID"),IF(ISNUMBER(_xll.BDP($E678&amp;" ISIN","DUR_ADJ_OAS_MID")),_xll.BDP($E678&amp;" ISIN","DUR_ADJ_OAS_MID")," ")))</f>
        <v/>
      </c>
      <c r="S678" s="7">
        <f>IF(ISNUMBER(N678),Q678*N678,IF(ISNUMBER(R678),J678*R678," "))</f>
        <v/>
      </c>
      <c r="T678" t="inlineStr">
        <is>
          <t>G81276100</t>
        </is>
      </c>
      <c r="U678" t="inlineStr">
        <is>
          <t>Equity</t>
        </is>
      </c>
      <c r="AG678" s="6" t="n">
        <v>33.38752426</v>
      </c>
    </row>
    <row r="679">
      <c r="A679" t="inlineStr">
        <is>
          <t>LITL</t>
        </is>
      </c>
      <c r="B679" t="inlineStr">
        <is>
          <t>SLIDE INS HLDGS INC USD 0.01</t>
        </is>
      </c>
      <c r="C679" t="inlineStr">
        <is>
          <t>SLDE</t>
        </is>
      </c>
      <c r="D679" t="inlineStr">
        <is>
          <t>BT18HJ3</t>
        </is>
      </c>
      <c r="E679" t="inlineStr">
        <is>
          <t>US8313491057</t>
        </is>
      </c>
      <c r="F679" t="inlineStr">
        <is>
          <t>831349105</t>
        </is>
      </c>
      <c r="G679" s="1" t="n">
        <v>1684</v>
      </c>
      <c r="H679" s="1" t="n">
        <v>22.96</v>
      </c>
      <c r="I679" s="2" t="n">
        <v>38664.64</v>
      </c>
      <c r="J679" s="3" t="n">
        <v>0.00579025</v>
      </c>
      <c r="K679" s="4" t="n">
        <v>6677958.59962605</v>
      </c>
      <c r="L679" s="5" t="n">
        <v>200001</v>
      </c>
      <c r="M679" s="6" t="n">
        <v>33.38962605</v>
      </c>
      <c r="N679" s="7">
        <f>IF(ISNUMBER(_xll.BDP($C679, "DELTA_MID")),_xll.BDP($C679, "DELTA_MID")," ")</f>
        <v/>
      </c>
      <c r="O679" s="7">
        <f>IF(ISNUMBER(N679),_xll.BDP($C679, "OPT_UNDL_TICKER"),"")</f>
        <v/>
      </c>
      <c r="P679" s="8">
        <f>IF(ISNUMBER(N679),_xll.BDP($C679, "OPT_UNDL_PX")," ")</f>
        <v/>
      </c>
      <c r="Q679" s="7">
        <f>IF(ISNUMBER(N679),+G679*_xll.BDP($C679, "PX_POS_MULT_FACTOR")*P679/K679," ")</f>
        <v/>
      </c>
      <c r="R679" s="8">
        <f>IF(OR($A679="TUA",$A679="TYA"),"",IF(ISNUMBER(_xll.BDP($C679,"DUR_ADJ_OAS_MID")),_xll.BDP($C679,"DUR_ADJ_OAS_MID"),IF(ISNUMBER(_xll.BDP($E679&amp;" ISIN","DUR_ADJ_OAS_MID")),_xll.BDP($E679&amp;" ISIN","DUR_ADJ_OAS_MID")," ")))</f>
        <v/>
      </c>
      <c r="S679" s="7">
        <f>IF(ISNUMBER(N679),Q679*N679,IF(ISNUMBER(R679),J679*R679," "))</f>
        <v/>
      </c>
      <c r="T679" t="inlineStr">
        <is>
          <t>831349105</t>
        </is>
      </c>
      <c r="U679" t="inlineStr">
        <is>
          <t>Equity</t>
        </is>
      </c>
      <c r="AG679" s="6" t="n">
        <v>33.38752426</v>
      </c>
    </row>
    <row r="680">
      <c r="A680" t="inlineStr">
        <is>
          <t>LITL</t>
        </is>
      </c>
      <c r="B680" t="inlineStr">
        <is>
          <t>SPECTRUM BRANDS HLDGS INC USD 0.01</t>
        </is>
      </c>
      <c r="C680" t="inlineStr">
        <is>
          <t>SPB</t>
        </is>
      </c>
      <c r="D680" t="inlineStr">
        <is>
          <t>BDRYFB1</t>
        </is>
      </c>
      <c r="E680" t="inlineStr">
        <is>
          <t>US84790A1051</t>
        </is>
      </c>
      <c r="F680" t="inlineStr">
        <is>
          <t>84790A105</t>
        </is>
      </c>
      <c r="G680" s="1" t="n">
        <v>446</v>
      </c>
      <c r="H680" s="1" t="n">
        <v>86.48</v>
      </c>
      <c r="I680" s="2" t="n">
        <v>38570.08</v>
      </c>
      <c r="J680" s="3" t="n">
        <v>0.00577609</v>
      </c>
      <c r="K680" s="4" t="n">
        <v>6677958.59962605</v>
      </c>
      <c r="L680" s="5" t="n">
        <v>200001</v>
      </c>
      <c r="M680" s="6" t="n">
        <v>33.38962605</v>
      </c>
      <c r="N680" s="7">
        <f>IF(ISNUMBER(_xll.BDP($C680, "DELTA_MID")),_xll.BDP($C680, "DELTA_MID")," ")</f>
        <v/>
      </c>
      <c r="O680" s="7">
        <f>IF(ISNUMBER(N680),_xll.BDP($C680, "OPT_UNDL_TICKER"),"")</f>
        <v/>
      </c>
      <c r="P680" s="8">
        <f>IF(ISNUMBER(N680),_xll.BDP($C680, "OPT_UNDL_PX")," ")</f>
        <v/>
      </c>
      <c r="Q680" s="7">
        <f>IF(ISNUMBER(N680),+G680*_xll.BDP($C680, "PX_POS_MULT_FACTOR")*P680/K680," ")</f>
        <v/>
      </c>
      <c r="R680" s="8">
        <f>IF(OR($A680="TUA",$A680="TYA"),"",IF(ISNUMBER(_xll.BDP($C680,"DUR_ADJ_OAS_MID")),_xll.BDP($C680,"DUR_ADJ_OAS_MID"),IF(ISNUMBER(_xll.BDP($E680&amp;" ISIN","DUR_ADJ_OAS_MID")),_xll.BDP($E680&amp;" ISIN","DUR_ADJ_OAS_MID")," ")))</f>
        <v/>
      </c>
      <c r="S680" s="7">
        <f>IF(ISNUMBER(N680),Q680*N680,IF(ISNUMBER(R680),J680*R680," "))</f>
        <v/>
      </c>
      <c r="T680" t="inlineStr">
        <is>
          <t>84790A105</t>
        </is>
      </c>
      <c r="U680" t="inlineStr">
        <is>
          <t>Equity</t>
        </is>
      </c>
      <c r="AG680" s="6" t="n">
        <v>33.38752426</v>
      </c>
    </row>
    <row r="681">
      <c r="A681" t="inlineStr">
        <is>
          <t>LITL</t>
        </is>
      </c>
      <c r="B681" t="inlineStr">
        <is>
          <t>SIRIUSPOINT LTD USD 0.1</t>
        </is>
      </c>
      <c r="C681" t="inlineStr">
        <is>
          <t>SPNT</t>
        </is>
      </c>
      <c r="D681" t="inlineStr">
        <is>
          <t>BMCQX44</t>
        </is>
      </c>
      <c r="E681" t="inlineStr">
        <is>
          <t>BMG8192H1060</t>
        </is>
      </c>
      <c r="F681" t="inlineStr">
        <is>
          <t>G8192H106</t>
        </is>
      </c>
      <c r="G681" s="1" t="n">
        <v>1635</v>
      </c>
      <c r="H681" s="1" t="n">
        <v>25.42</v>
      </c>
      <c r="I681" s="2" t="n">
        <v>41561.7</v>
      </c>
      <c r="J681" s="3" t="n">
        <v>0.00622411</v>
      </c>
      <c r="K681" s="4" t="n">
        <v>6677958.59962605</v>
      </c>
      <c r="L681" s="5" t="n">
        <v>200001</v>
      </c>
      <c r="M681" s="6" t="n">
        <v>33.38962605</v>
      </c>
      <c r="N681" s="7">
        <f>IF(ISNUMBER(_xll.BDP($C681, "DELTA_MID")),_xll.BDP($C681, "DELTA_MID")," ")</f>
        <v/>
      </c>
      <c r="O681" s="7">
        <f>IF(ISNUMBER(N681),_xll.BDP($C681, "OPT_UNDL_TICKER"),"")</f>
        <v/>
      </c>
      <c r="P681" s="8">
        <f>IF(ISNUMBER(N681),_xll.BDP($C681, "OPT_UNDL_PX")," ")</f>
        <v/>
      </c>
      <c r="Q681" s="7">
        <f>IF(ISNUMBER(N681),+G681*_xll.BDP($C681, "PX_POS_MULT_FACTOR")*P681/K681," ")</f>
        <v/>
      </c>
      <c r="R681" s="8">
        <f>IF(OR($A681="TUA",$A681="TYA"),"",IF(ISNUMBER(_xll.BDP($C681,"DUR_ADJ_OAS_MID")),_xll.BDP($C681,"DUR_ADJ_OAS_MID"),IF(ISNUMBER(_xll.BDP($E681&amp;" ISIN","DUR_ADJ_OAS_MID")),_xll.BDP($E681&amp;" ISIN","DUR_ADJ_OAS_MID")," ")))</f>
        <v/>
      </c>
      <c r="S681" s="7">
        <f>IF(ISNUMBER(N681),Q681*N681,IF(ISNUMBER(R681),J681*R681," "))</f>
        <v/>
      </c>
      <c r="T681" t="inlineStr">
        <is>
          <t>G8192H106</t>
        </is>
      </c>
      <c r="U681" t="inlineStr">
        <is>
          <t>Equity</t>
        </is>
      </c>
      <c r="AG681" s="6" t="n">
        <v>33.38752426</v>
      </c>
    </row>
    <row r="682">
      <c r="A682" t="inlineStr">
        <is>
          <t>LITL</t>
        </is>
      </c>
      <c r="B682" t="inlineStr">
        <is>
          <t>1ST SOURCE CORP NPV</t>
        </is>
      </c>
      <c r="C682" t="inlineStr">
        <is>
          <t>SRCE</t>
        </is>
      </c>
      <c r="D682" t="inlineStr">
        <is>
          <t>2341848</t>
        </is>
      </c>
      <c r="E682" t="inlineStr">
        <is>
          <t>US3369011032</t>
        </is>
      </c>
      <c r="F682" t="inlineStr">
        <is>
          <t>336901103</t>
        </is>
      </c>
      <c r="G682" s="1" t="n">
        <v>457</v>
      </c>
      <c r="H682" s="1" t="n">
        <v>84.38</v>
      </c>
      <c r="I682" s="2" t="n">
        <v>38561.66</v>
      </c>
      <c r="J682" s="3" t="n">
        <v>0.00577483</v>
      </c>
      <c r="K682" s="4" t="n">
        <v>6677958.59962605</v>
      </c>
      <c r="L682" s="5" t="n">
        <v>200001</v>
      </c>
      <c r="M682" s="6" t="n">
        <v>33.38962605</v>
      </c>
      <c r="N682" s="7">
        <f>IF(ISNUMBER(_xll.BDP($C682, "DELTA_MID")),_xll.BDP($C682, "DELTA_MID")," ")</f>
        <v/>
      </c>
      <c r="O682" s="7">
        <f>IF(ISNUMBER(N682),_xll.BDP($C682, "OPT_UNDL_TICKER"),"")</f>
        <v/>
      </c>
      <c r="P682" s="8">
        <f>IF(ISNUMBER(N682),_xll.BDP($C682, "OPT_UNDL_PX")," ")</f>
        <v/>
      </c>
      <c r="Q682" s="7">
        <f>IF(ISNUMBER(N682),+G682*_xll.BDP($C682, "PX_POS_MULT_FACTOR")*P682/K682," ")</f>
        <v/>
      </c>
      <c r="R682" s="8">
        <f>IF(OR($A682="TUA",$A682="TYA"),"",IF(ISNUMBER(_xll.BDP($C682,"DUR_ADJ_OAS_MID")),_xll.BDP($C682,"DUR_ADJ_OAS_MID"),IF(ISNUMBER(_xll.BDP($E682&amp;" ISIN","DUR_ADJ_OAS_MID")),_xll.BDP($E682&amp;" ISIN","DUR_ADJ_OAS_MID")," ")))</f>
        <v/>
      </c>
      <c r="S682" s="7">
        <f>IF(ISNUMBER(N682),Q682*N682,IF(ISNUMBER(R682),J682*R682," "))</f>
        <v/>
      </c>
      <c r="T682" t="inlineStr">
        <is>
          <t>336901103</t>
        </is>
      </c>
      <c r="U682" t="inlineStr">
        <is>
          <t>Equity</t>
        </is>
      </c>
      <c r="AG682" s="6" t="n">
        <v>33.38752426</v>
      </c>
    </row>
    <row r="683">
      <c r="A683" t="inlineStr">
        <is>
          <t>LITL</t>
        </is>
      </c>
      <c r="B683" t="inlineStr">
        <is>
          <t>TELEPHONE + DATA SYS INC USD 0.01</t>
        </is>
      </c>
      <c r="C683" t="inlineStr">
        <is>
          <t>TDS</t>
        </is>
      </c>
      <c r="D683" t="inlineStr">
        <is>
          <t>B6YR5K3</t>
        </is>
      </c>
      <c r="E683" t="inlineStr">
        <is>
          <t>US8794338298</t>
        </is>
      </c>
      <c r="F683" t="inlineStr">
        <is>
          <t>879433829</t>
        </is>
      </c>
      <c r="G683" s="1" t="n">
        <v>1175</v>
      </c>
      <c r="H683" s="1" t="n">
        <v>36.43</v>
      </c>
      <c r="I683" s="2" t="n">
        <v>42805.25</v>
      </c>
      <c r="J683" s="3" t="n">
        <v>0.00641033</v>
      </c>
      <c r="K683" s="4" t="n">
        <v>6677958.59962605</v>
      </c>
      <c r="L683" s="5" t="n">
        <v>200001</v>
      </c>
      <c r="M683" s="6" t="n">
        <v>33.38962605</v>
      </c>
      <c r="N683" s="7">
        <f>IF(ISNUMBER(_xll.BDP($C683, "DELTA_MID")),_xll.BDP($C683, "DELTA_MID")," ")</f>
        <v/>
      </c>
      <c r="O683" s="7">
        <f>IF(ISNUMBER(N683),_xll.BDP($C683, "OPT_UNDL_TICKER"),"")</f>
        <v/>
      </c>
      <c r="P683" s="8">
        <f>IF(ISNUMBER(N683),_xll.BDP($C683, "OPT_UNDL_PX")," ")</f>
        <v/>
      </c>
      <c r="Q683" s="7">
        <f>IF(ISNUMBER(N683),+G683*_xll.BDP($C683, "PX_POS_MULT_FACTOR")*P683/K683," ")</f>
        <v/>
      </c>
      <c r="R683" s="8">
        <f>IF(OR($A683="TUA",$A683="TYA"),"",IF(ISNUMBER(_xll.BDP($C683,"DUR_ADJ_OAS_MID")),_xll.BDP($C683,"DUR_ADJ_OAS_MID"),IF(ISNUMBER(_xll.BDP($E683&amp;" ISIN","DUR_ADJ_OAS_MID")),_xll.BDP($E683&amp;" ISIN","DUR_ADJ_OAS_MID")," ")))</f>
        <v/>
      </c>
      <c r="S683" s="7">
        <f>IF(ISNUMBER(N683),Q683*N683,IF(ISNUMBER(R683),J683*R683," "))</f>
        <v/>
      </c>
      <c r="T683" t="inlineStr">
        <is>
          <t>879433829</t>
        </is>
      </c>
      <c r="U683" t="inlineStr">
        <is>
          <t>Equity</t>
        </is>
      </c>
      <c r="AG683" s="6" t="n">
        <v>33.38752426</v>
      </c>
    </row>
    <row r="684">
      <c r="A684" t="inlineStr">
        <is>
          <t>LITL</t>
        </is>
      </c>
      <c r="B684" t="inlineStr">
        <is>
          <t>FIRST FINL CORP IND NPV</t>
        </is>
      </c>
      <c r="C684" t="inlineStr">
        <is>
          <t>THFF</t>
        </is>
      </c>
      <c r="D684" t="inlineStr">
        <is>
          <t>2362515</t>
        </is>
      </c>
      <c r="E684" t="inlineStr">
        <is>
          <t>US3202181000</t>
        </is>
      </c>
      <c r="F684" t="inlineStr">
        <is>
          <t>320218100</t>
        </is>
      </c>
      <c r="G684" s="1" t="n">
        <v>499</v>
      </c>
      <c r="H684" s="1" t="n">
        <v>74.5</v>
      </c>
      <c r="I684" s="2" t="n">
        <v>37175.5</v>
      </c>
      <c r="J684" s="3" t="n">
        <v>0.00556725</v>
      </c>
      <c r="K684" s="4" t="n">
        <v>6677958.59962605</v>
      </c>
      <c r="L684" s="5" t="n">
        <v>200001</v>
      </c>
      <c r="M684" s="6" t="n">
        <v>33.38962605</v>
      </c>
      <c r="N684" s="7">
        <f>IF(ISNUMBER(_xll.BDP($C684, "DELTA_MID")),_xll.BDP($C684, "DELTA_MID")," ")</f>
        <v/>
      </c>
      <c r="O684" s="7">
        <f>IF(ISNUMBER(N684),_xll.BDP($C684, "OPT_UNDL_TICKER"),"")</f>
        <v/>
      </c>
      <c r="P684" s="8">
        <f>IF(ISNUMBER(N684),_xll.BDP($C684, "OPT_UNDL_PX")," ")</f>
        <v/>
      </c>
      <c r="Q684" s="7">
        <f>IF(ISNUMBER(N684),+G684*_xll.BDP($C684, "PX_POS_MULT_FACTOR")*P684/K684," ")</f>
        <v/>
      </c>
      <c r="R684" s="8">
        <f>IF(OR($A684="TUA",$A684="TYA"),"",IF(ISNUMBER(_xll.BDP($C684,"DUR_ADJ_OAS_MID")),_xll.BDP($C684,"DUR_ADJ_OAS_MID"),IF(ISNUMBER(_xll.BDP($E684&amp;" ISIN","DUR_ADJ_OAS_MID")),_xll.BDP($E684&amp;" ISIN","DUR_ADJ_OAS_MID")," ")))</f>
        <v/>
      </c>
      <c r="S684" s="7">
        <f>IF(ISNUMBER(N684),Q684*N684,IF(ISNUMBER(R684),J684*R684," "))</f>
        <v/>
      </c>
      <c r="T684" t="inlineStr">
        <is>
          <t>320218100</t>
        </is>
      </c>
      <c r="U684" t="inlineStr">
        <is>
          <t>Equity</t>
        </is>
      </c>
      <c r="AG684" s="6" t="n">
        <v>33.38752426</v>
      </c>
    </row>
    <row r="685">
      <c r="A685" t="inlineStr">
        <is>
          <t>LITL</t>
        </is>
      </c>
      <c r="B685" t="inlineStr">
        <is>
          <t>TEEKAY CORP LTD USD 0.001</t>
        </is>
      </c>
      <c r="C685" t="inlineStr">
        <is>
          <t>TK</t>
        </is>
      </c>
      <c r="D685" t="inlineStr">
        <is>
          <t>BL54JF1</t>
        </is>
      </c>
      <c r="E685" t="inlineStr">
        <is>
          <t>BMG8726T1053</t>
        </is>
      </c>
      <c r="F685" t="inlineStr">
        <is>
          <t>G8726T105</t>
        </is>
      </c>
      <c r="G685" s="1" t="n">
        <v>3029</v>
      </c>
      <c r="H685" s="1" t="n">
        <v>13.52</v>
      </c>
      <c r="I685" s="2" t="n">
        <v>40952.08</v>
      </c>
      <c r="J685" s="3" t="n">
        <v>0.00613281</v>
      </c>
      <c r="K685" s="4" t="n">
        <v>6677958.59962605</v>
      </c>
      <c r="L685" s="5" t="n">
        <v>200001</v>
      </c>
      <c r="M685" s="6" t="n">
        <v>33.38962605</v>
      </c>
      <c r="N685" s="7">
        <f>IF(ISNUMBER(_xll.BDP($C685, "DELTA_MID")),_xll.BDP($C685, "DELTA_MID")," ")</f>
        <v/>
      </c>
      <c r="O685" s="7">
        <f>IF(ISNUMBER(N685),_xll.BDP($C685, "OPT_UNDL_TICKER"),"")</f>
        <v/>
      </c>
      <c r="P685" s="8">
        <f>IF(ISNUMBER(N685),_xll.BDP($C685, "OPT_UNDL_PX")," ")</f>
        <v/>
      </c>
      <c r="Q685" s="7">
        <f>IF(ISNUMBER(N685),+G685*_xll.BDP($C685, "PX_POS_MULT_FACTOR")*P685/K685," ")</f>
        <v/>
      </c>
      <c r="R685" s="8">
        <f>IF(OR($A685="TUA",$A685="TYA"),"",IF(ISNUMBER(_xll.BDP($C685,"DUR_ADJ_OAS_MID")),_xll.BDP($C685,"DUR_ADJ_OAS_MID"),IF(ISNUMBER(_xll.BDP($E685&amp;" ISIN","DUR_ADJ_OAS_MID")),_xll.BDP($E685&amp;" ISIN","DUR_ADJ_OAS_MID")," ")))</f>
        <v/>
      </c>
      <c r="S685" s="7">
        <f>IF(ISNUMBER(N685),Q685*N685,IF(ISNUMBER(R685),J685*R685," "))</f>
        <v/>
      </c>
      <c r="T685" t="inlineStr">
        <is>
          <t>G8726T105</t>
        </is>
      </c>
      <c r="U685" t="inlineStr">
        <is>
          <t>Equity</t>
        </is>
      </c>
      <c r="AG685" s="6" t="n">
        <v>33.38752426</v>
      </c>
    </row>
    <row r="686">
      <c r="A686" t="inlineStr">
        <is>
          <t>LITL</t>
        </is>
      </c>
      <c r="B686" t="inlineStr">
        <is>
          <t>TOMPKINS FINL CORP USD 0.1</t>
        </is>
      </c>
      <c r="C686" t="inlineStr">
        <is>
          <t>TMP</t>
        </is>
      </c>
      <c r="D686" t="inlineStr">
        <is>
          <t>2888613</t>
        </is>
      </c>
      <c r="E686" t="inlineStr">
        <is>
          <t>US8901101092</t>
        </is>
      </c>
      <c r="F686" t="inlineStr">
        <is>
          <t>890110109</t>
        </is>
      </c>
      <c r="G686" s="1" t="n">
        <v>404</v>
      </c>
      <c r="H686" s="1" t="n">
        <v>96.69</v>
      </c>
      <c r="I686" s="2" t="n">
        <v>39062.76</v>
      </c>
      <c r="J686" s="3" t="n">
        <v>0.00584987</v>
      </c>
      <c r="K686" s="4" t="n">
        <v>6677958.59962605</v>
      </c>
      <c r="L686" s="5" t="n">
        <v>200001</v>
      </c>
      <c r="M686" s="6" t="n">
        <v>33.38962605</v>
      </c>
      <c r="N686" s="7">
        <f>IF(ISNUMBER(_xll.BDP($C686, "DELTA_MID")),_xll.BDP($C686, "DELTA_MID")," ")</f>
        <v/>
      </c>
      <c r="O686" s="7">
        <f>IF(ISNUMBER(N686),_xll.BDP($C686, "OPT_UNDL_TICKER"),"")</f>
        <v/>
      </c>
      <c r="P686" s="8">
        <f>IF(ISNUMBER(N686),_xll.BDP($C686, "OPT_UNDL_PX")," ")</f>
        <v/>
      </c>
      <c r="Q686" s="7">
        <f>IF(ISNUMBER(N686),+G686*_xll.BDP($C686, "PX_POS_MULT_FACTOR")*P686/K686," ")</f>
        <v/>
      </c>
      <c r="R686" s="8">
        <f>IF(OR($A686="TUA",$A686="TYA"),"",IF(ISNUMBER(_xll.BDP($C686,"DUR_ADJ_OAS_MID")),_xll.BDP($C686,"DUR_ADJ_OAS_MID"),IF(ISNUMBER(_xll.BDP($E686&amp;" ISIN","DUR_ADJ_OAS_MID")),_xll.BDP($E686&amp;" ISIN","DUR_ADJ_OAS_MID")," ")))</f>
        <v/>
      </c>
      <c r="S686" s="7">
        <f>IF(ISNUMBER(N686),Q686*N686,IF(ISNUMBER(R686),J686*R686," "))</f>
        <v/>
      </c>
      <c r="T686" t="inlineStr">
        <is>
          <t>890110109</t>
        </is>
      </c>
      <c r="U686" t="inlineStr">
        <is>
          <t>Equity</t>
        </is>
      </c>
      <c r="AG686" s="6" t="n">
        <v>33.38752426</v>
      </c>
    </row>
    <row r="687">
      <c r="A687" t="inlineStr">
        <is>
          <t>LITL</t>
        </is>
      </c>
      <c r="B687" t="inlineStr">
        <is>
          <t>TEEKAY TANKERS LTD USD 0.01</t>
        </is>
      </c>
      <c r="C687" t="inlineStr">
        <is>
          <t>TNK</t>
        </is>
      </c>
      <c r="D687" t="inlineStr">
        <is>
          <t>BL54JK6</t>
        </is>
      </c>
      <c r="E687" t="inlineStr">
        <is>
          <t>BMG8726X1065</t>
        </is>
      </c>
      <c r="F687" t="inlineStr">
        <is>
          <t>G8726X106</t>
        </is>
      </c>
      <c r="G687" s="1" t="n">
        <v>446</v>
      </c>
      <c r="H687" s="1" t="n">
        <v>94.54000000000001</v>
      </c>
      <c r="I687" s="2" t="n">
        <v>42164.84</v>
      </c>
      <c r="J687" s="3" t="n">
        <v>0.00631443</v>
      </c>
      <c r="K687" s="4" t="n">
        <v>6677958.59962605</v>
      </c>
      <c r="L687" s="5" t="n">
        <v>200001</v>
      </c>
      <c r="M687" s="6" t="n">
        <v>33.38962605</v>
      </c>
      <c r="N687" s="7">
        <f>IF(ISNUMBER(_xll.BDP($C687, "DELTA_MID")),_xll.BDP($C687, "DELTA_MID")," ")</f>
        <v/>
      </c>
      <c r="O687" s="7">
        <f>IF(ISNUMBER(N687),_xll.BDP($C687, "OPT_UNDL_TICKER"),"")</f>
        <v/>
      </c>
      <c r="P687" s="8">
        <f>IF(ISNUMBER(N687),_xll.BDP($C687, "OPT_UNDL_PX")," ")</f>
        <v/>
      </c>
      <c r="Q687" s="7">
        <f>IF(ISNUMBER(N687),+G687*_xll.BDP($C687, "PX_POS_MULT_FACTOR")*P687/K687," ")</f>
        <v/>
      </c>
      <c r="R687" s="8">
        <f>IF(OR($A687="TUA",$A687="TYA"),"",IF(ISNUMBER(_xll.BDP($C687,"DUR_ADJ_OAS_MID")),_xll.BDP($C687,"DUR_ADJ_OAS_MID"),IF(ISNUMBER(_xll.BDP($E687&amp;" ISIN","DUR_ADJ_OAS_MID")),_xll.BDP($E687&amp;" ISIN","DUR_ADJ_OAS_MID")," ")))</f>
        <v/>
      </c>
      <c r="S687" s="7">
        <f>IF(ISNUMBER(N687),Q687*N687,IF(ISNUMBER(R687),J687*R687," "))</f>
        <v/>
      </c>
      <c r="T687" t="inlineStr">
        <is>
          <t>G8726X106</t>
        </is>
      </c>
      <c r="U687" t="inlineStr">
        <is>
          <t>Equity</t>
        </is>
      </c>
      <c r="AG687" s="6" t="n">
        <v>33.38752426</v>
      </c>
    </row>
    <row r="688">
      <c r="A688" t="inlineStr">
        <is>
          <t>LITL</t>
        </is>
      </c>
      <c r="B688" t="inlineStr">
        <is>
          <t>TERRENO RE COM USD0.01</t>
        </is>
      </c>
      <c r="C688" t="inlineStr">
        <is>
          <t>TRNO</t>
        </is>
      </c>
      <c r="D688" t="inlineStr">
        <is>
          <t>B3N4753</t>
        </is>
      </c>
      <c r="E688" t="inlineStr">
        <is>
          <t>US88146M1018</t>
        </is>
      </c>
      <c r="F688" t="inlineStr">
        <is>
          <t>88146M101</t>
        </is>
      </c>
      <c r="G688" s="1" t="n">
        <v>594</v>
      </c>
      <c r="H688" s="1" t="n">
        <v>66.02</v>
      </c>
      <c r="I688" s="2" t="n">
        <v>39215.88</v>
      </c>
      <c r="J688" s="3" t="n">
        <v>0.00587281</v>
      </c>
      <c r="K688" s="4" t="n">
        <v>6677958.59962605</v>
      </c>
      <c r="L688" s="5" t="n">
        <v>200001</v>
      </c>
      <c r="M688" s="6" t="n">
        <v>33.38962605</v>
      </c>
      <c r="N688" s="7">
        <f>IF(ISNUMBER(_xll.BDP($C688, "DELTA_MID")),_xll.BDP($C688, "DELTA_MID")," ")</f>
        <v/>
      </c>
      <c r="O688" s="7">
        <f>IF(ISNUMBER(N688),_xll.BDP($C688, "OPT_UNDL_TICKER"),"")</f>
        <v/>
      </c>
      <c r="P688" s="8">
        <f>IF(ISNUMBER(N688),_xll.BDP($C688, "OPT_UNDL_PX")," ")</f>
        <v/>
      </c>
      <c r="Q688" s="7">
        <f>IF(ISNUMBER(N688),+G688*_xll.BDP($C688, "PX_POS_MULT_FACTOR")*P688/K688," ")</f>
        <v/>
      </c>
      <c r="R688" s="8">
        <f>IF(OR($A688="TUA",$A688="TYA"),"",IF(ISNUMBER(_xll.BDP($C688,"DUR_ADJ_OAS_MID")),_xll.BDP($C688,"DUR_ADJ_OAS_MID"),IF(ISNUMBER(_xll.BDP($E688&amp;" ISIN","DUR_ADJ_OAS_MID")),_xll.BDP($E688&amp;" ISIN","DUR_ADJ_OAS_MID")," ")))</f>
        <v/>
      </c>
      <c r="S688" s="7">
        <f>IF(ISNUMBER(N688),Q688*N688,IF(ISNUMBER(R688),J688*R688," "))</f>
        <v/>
      </c>
      <c r="T688" t="inlineStr">
        <is>
          <t>88146M101</t>
        </is>
      </c>
      <c r="U688" t="inlineStr">
        <is>
          <t>Equity</t>
        </is>
      </c>
      <c r="AG688" s="6" t="n">
        <v>33.38752426</v>
      </c>
    </row>
    <row r="689">
      <c r="A689" t="inlineStr">
        <is>
          <t>LITL</t>
        </is>
      </c>
      <c r="B689" t="inlineStr">
        <is>
          <t>UNITED FIRE GROUP INC USD 0.001</t>
        </is>
      </c>
      <c r="C689" t="inlineStr">
        <is>
          <t>UFCS</t>
        </is>
      </c>
      <c r="D689" t="inlineStr">
        <is>
          <t>B4WXG84</t>
        </is>
      </c>
      <c r="E689" t="inlineStr">
        <is>
          <t>US9103401082</t>
        </is>
      </c>
      <c r="F689" t="inlineStr">
        <is>
          <t>910340108</t>
        </is>
      </c>
      <c r="G689" s="1" t="n">
        <v>732</v>
      </c>
      <c r="H689" s="1" t="n">
        <v>53.59</v>
      </c>
      <c r="I689" s="2" t="n">
        <v>39227.88</v>
      </c>
      <c r="J689" s="3" t="n">
        <v>0.0058746</v>
      </c>
      <c r="K689" s="4" t="n">
        <v>6677958.59962605</v>
      </c>
      <c r="L689" s="5" t="n">
        <v>200001</v>
      </c>
      <c r="M689" s="6" t="n">
        <v>33.38962605</v>
      </c>
      <c r="N689" s="7">
        <f>IF(ISNUMBER(_xll.BDP($C689, "DELTA_MID")),_xll.BDP($C689, "DELTA_MID")," ")</f>
        <v/>
      </c>
      <c r="O689" s="7">
        <f>IF(ISNUMBER(N689),_xll.BDP($C689, "OPT_UNDL_TICKER"),"")</f>
        <v/>
      </c>
      <c r="P689" s="8">
        <f>IF(ISNUMBER(N689),_xll.BDP($C689, "OPT_UNDL_PX")," ")</f>
        <v/>
      </c>
      <c r="Q689" s="7">
        <f>IF(ISNUMBER(N689),+G689*_xll.BDP($C689, "PX_POS_MULT_FACTOR")*P689/K689," ")</f>
        <v/>
      </c>
      <c r="R689" s="8">
        <f>IF(OR($A689="TUA",$A689="TYA"),"",IF(ISNUMBER(_xll.BDP($C689,"DUR_ADJ_OAS_MID")),_xll.BDP($C689,"DUR_ADJ_OAS_MID"),IF(ISNUMBER(_xll.BDP($E689&amp;" ISIN","DUR_ADJ_OAS_MID")),_xll.BDP($E689&amp;" ISIN","DUR_ADJ_OAS_MID")," ")))</f>
        <v/>
      </c>
      <c r="S689" s="7">
        <f>IF(ISNUMBER(N689),Q689*N689,IF(ISNUMBER(R689),J689*R689," "))</f>
        <v/>
      </c>
      <c r="T689" t="inlineStr">
        <is>
          <t>910340108</t>
        </is>
      </c>
      <c r="U689" t="inlineStr">
        <is>
          <t>Equity</t>
        </is>
      </c>
      <c r="AG689" s="6" t="n">
        <v>33.38752426</v>
      </c>
    </row>
    <row r="690">
      <c r="A690" t="inlineStr">
        <is>
          <t>LITL</t>
        </is>
      </c>
      <c r="B690" t="inlineStr">
        <is>
          <t>UNIVERSAL INS HLDGS INC USD 0.01</t>
        </is>
      </c>
      <c r="C690" t="inlineStr">
        <is>
          <t>UVE</t>
        </is>
      </c>
      <c r="D690" t="inlineStr">
        <is>
          <t>2912374</t>
        </is>
      </c>
      <c r="E690" t="inlineStr">
        <is>
          <t>US91359V1070</t>
        </is>
      </c>
      <c r="F690" t="inlineStr">
        <is>
          <t>91359V107</t>
        </is>
      </c>
      <c r="G690" s="1" t="n">
        <v>910</v>
      </c>
      <c r="H690" s="1" t="n">
        <v>42.47</v>
      </c>
      <c r="I690" s="2" t="n">
        <v>38647.7</v>
      </c>
      <c r="J690" s="3" t="n">
        <v>0.00578772</v>
      </c>
      <c r="K690" s="4" t="n">
        <v>6677958.59962605</v>
      </c>
      <c r="L690" s="5" t="n">
        <v>200001</v>
      </c>
      <c r="M690" s="6" t="n">
        <v>33.38962605</v>
      </c>
      <c r="N690" s="7">
        <f>IF(ISNUMBER(_xll.BDP($C690, "DELTA_MID")),_xll.BDP($C690, "DELTA_MID")," ")</f>
        <v/>
      </c>
      <c r="O690" s="7">
        <f>IF(ISNUMBER(N690),_xll.BDP($C690, "OPT_UNDL_TICKER"),"")</f>
        <v/>
      </c>
      <c r="P690" s="8">
        <f>IF(ISNUMBER(N690),_xll.BDP($C690, "OPT_UNDL_PX")," ")</f>
        <v/>
      </c>
      <c r="Q690" s="7">
        <f>IF(ISNUMBER(N690),+G690*_xll.BDP($C690, "PX_POS_MULT_FACTOR")*P690/K690," ")</f>
        <v/>
      </c>
      <c r="R690" s="8">
        <f>IF(OR($A690="TUA",$A690="TYA"),"",IF(ISNUMBER(_xll.BDP($C690,"DUR_ADJ_OAS_MID")),_xll.BDP($C690,"DUR_ADJ_OAS_MID"),IF(ISNUMBER(_xll.BDP($E690&amp;" ISIN","DUR_ADJ_OAS_MID")),_xll.BDP($E690&amp;" ISIN","DUR_ADJ_OAS_MID")," ")))</f>
        <v/>
      </c>
      <c r="S690" s="7">
        <f>IF(ISNUMBER(N690),Q690*N690,IF(ISNUMBER(R690),J690*R690," "))</f>
        <v/>
      </c>
      <c r="T690" t="inlineStr">
        <is>
          <t>91359V107</t>
        </is>
      </c>
      <c r="U690" t="inlineStr">
        <is>
          <t>Equity</t>
        </is>
      </c>
      <c r="AG690" s="6" t="n">
        <v>33.38752426</v>
      </c>
    </row>
    <row r="691">
      <c r="A691" t="inlineStr">
        <is>
          <t>LITL</t>
        </is>
      </c>
      <c r="B691" t="inlineStr">
        <is>
          <t>VERACYTE INC USD 0.001</t>
        </is>
      </c>
      <c r="C691" t="inlineStr">
        <is>
          <t>VCYT</t>
        </is>
      </c>
      <c r="D691" t="inlineStr">
        <is>
          <t>BFTWZY0</t>
        </is>
      </c>
      <c r="E691" t="inlineStr">
        <is>
          <t>US92337F1075</t>
        </is>
      </c>
      <c r="F691" t="inlineStr">
        <is>
          <t>92337F107</t>
        </is>
      </c>
      <c r="G691" s="1" t="n">
        <v>912</v>
      </c>
      <c r="H691" s="1" t="n">
        <v>43.82</v>
      </c>
      <c r="I691" s="2" t="n">
        <v>39963.84</v>
      </c>
      <c r="J691" s="3" t="n">
        <v>0.00598482</v>
      </c>
      <c r="K691" s="4" t="n">
        <v>6677958.59962605</v>
      </c>
      <c r="L691" s="5" t="n">
        <v>200001</v>
      </c>
      <c r="M691" s="6" t="n">
        <v>33.38962605</v>
      </c>
      <c r="N691" s="7">
        <f>IF(ISNUMBER(_xll.BDP($C691, "DELTA_MID")),_xll.BDP($C691, "DELTA_MID")," ")</f>
        <v/>
      </c>
      <c r="O691" s="7">
        <f>IF(ISNUMBER(N691),_xll.BDP($C691, "OPT_UNDL_TICKER"),"")</f>
        <v/>
      </c>
      <c r="P691" s="8">
        <f>IF(ISNUMBER(N691),_xll.BDP($C691, "OPT_UNDL_PX")," ")</f>
        <v/>
      </c>
      <c r="Q691" s="7">
        <f>IF(ISNUMBER(N691),+G691*_xll.BDP($C691, "PX_POS_MULT_FACTOR")*P691/K691," ")</f>
        <v/>
      </c>
      <c r="R691" s="8">
        <f>IF(OR($A691="TUA",$A691="TYA"),"",IF(ISNUMBER(_xll.BDP($C691,"DUR_ADJ_OAS_MID")),_xll.BDP($C691,"DUR_ADJ_OAS_MID"),IF(ISNUMBER(_xll.BDP($E691&amp;" ISIN","DUR_ADJ_OAS_MID")),_xll.BDP($E691&amp;" ISIN","DUR_ADJ_OAS_MID")," ")))</f>
        <v/>
      </c>
      <c r="S691" s="7">
        <f>IF(ISNUMBER(N691),Q691*N691,IF(ISNUMBER(R691),J691*R691," "))</f>
        <v/>
      </c>
      <c r="T691" t="inlineStr">
        <is>
          <t>92337F107</t>
        </is>
      </c>
      <c r="U691" t="inlineStr">
        <is>
          <t>Equity</t>
        </is>
      </c>
      <c r="AG691" s="6" t="n">
        <v>33.38752426</v>
      </c>
    </row>
    <row r="692">
      <c r="A692" t="inlineStr">
        <is>
          <t>LITL</t>
        </is>
      </c>
      <c r="B692" t="inlineStr">
        <is>
          <t>VERSIGENT PLC USD 0.01</t>
        </is>
      </c>
      <c r="C692" t="inlineStr">
        <is>
          <t>VGNT</t>
        </is>
      </c>
      <c r="D692" t="inlineStr">
        <is>
          <t>BWK7510</t>
        </is>
      </c>
      <c r="E692" t="inlineStr">
        <is>
          <t>JE00BWK75100</t>
        </is>
      </c>
      <c r="F692" t="inlineStr">
        <is>
          <t>G9600F104</t>
        </is>
      </c>
      <c r="G692" s="1" t="n">
        <v>820</v>
      </c>
      <c r="H692" s="1" t="n">
        <v>46.2</v>
      </c>
      <c r="I692" s="2" t="n">
        <v>37884</v>
      </c>
      <c r="J692" s="3" t="n">
        <v>0.00567335</v>
      </c>
      <c r="K692" s="4" t="n">
        <v>6677958.59962605</v>
      </c>
      <c r="L692" s="5" t="n">
        <v>200001</v>
      </c>
      <c r="M692" s="6" t="n">
        <v>33.38962605</v>
      </c>
      <c r="N692" s="7">
        <f>IF(ISNUMBER(_xll.BDP($C692, "DELTA_MID")),_xll.BDP($C692, "DELTA_MID")," ")</f>
        <v/>
      </c>
      <c r="O692" s="7">
        <f>IF(ISNUMBER(N692),_xll.BDP($C692, "OPT_UNDL_TICKER"),"")</f>
        <v/>
      </c>
      <c r="P692" s="8">
        <f>IF(ISNUMBER(N692),_xll.BDP($C692, "OPT_UNDL_PX")," ")</f>
        <v/>
      </c>
      <c r="Q692" s="7">
        <f>IF(ISNUMBER(N692),+G692*_xll.BDP($C692, "PX_POS_MULT_FACTOR")*P692/K692," ")</f>
        <v/>
      </c>
      <c r="R692" s="8">
        <f>IF(OR($A692="TUA",$A692="TYA"),"",IF(ISNUMBER(_xll.BDP($C692,"DUR_ADJ_OAS_MID")),_xll.BDP($C692,"DUR_ADJ_OAS_MID"),IF(ISNUMBER(_xll.BDP($E692&amp;" ISIN","DUR_ADJ_OAS_MID")),_xll.BDP($E692&amp;" ISIN","DUR_ADJ_OAS_MID")," ")))</f>
        <v/>
      </c>
      <c r="S692" s="7">
        <f>IF(ISNUMBER(N692),Q692*N692,IF(ISNUMBER(R692),J692*R692," "))</f>
        <v/>
      </c>
      <c r="T692" t="inlineStr">
        <is>
          <t>G9600F104</t>
        </is>
      </c>
      <c r="U692" t="inlineStr">
        <is>
          <t>Equity</t>
        </is>
      </c>
      <c r="AG692" s="6" t="n">
        <v>33.38752426</v>
      </c>
    </row>
    <row r="693">
      <c r="A693" t="inlineStr">
        <is>
          <t>LITL</t>
        </is>
      </c>
      <c r="B693" t="inlineStr">
        <is>
          <t>VICTORIAS SECRET + CO USD 0.01</t>
        </is>
      </c>
      <c r="C693" t="inlineStr">
        <is>
          <t>VSXY</t>
        </is>
      </c>
      <c r="D693" t="inlineStr">
        <is>
          <t>BNNTGH3</t>
        </is>
      </c>
      <c r="E693" t="inlineStr">
        <is>
          <t>US9264001028</t>
        </is>
      </c>
      <c r="F693" t="inlineStr">
        <is>
          <t>926400102</t>
        </is>
      </c>
      <c r="G693" s="1" t="n">
        <v>450</v>
      </c>
      <c r="H693" s="1" t="n">
        <v>83.34</v>
      </c>
      <c r="I693" s="2" t="n">
        <v>37503</v>
      </c>
      <c r="J693" s="3" t="n">
        <v>0.00561629</v>
      </c>
      <c r="K693" s="4" t="n">
        <v>6677958.59962605</v>
      </c>
      <c r="L693" s="5" t="n">
        <v>200001</v>
      </c>
      <c r="M693" s="6" t="n">
        <v>33.38962605</v>
      </c>
      <c r="N693" s="7">
        <f>IF(ISNUMBER(_xll.BDP($C693, "DELTA_MID")),_xll.BDP($C693, "DELTA_MID")," ")</f>
        <v/>
      </c>
      <c r="O693" s="7">
        <f>IF(ISNUMBER(N693),_xll.BDP($C693, "OPT_UNDL_TICKER"),"")</f>
        <v/>
      </c>
      <c r="P693" s="8">
        <f>IF(ISNUMBER(N693),_xll.BDP($C693, "OPT_UNDL_PX")," ")</f>
        <v/>
      </c>
      <c r="Q693" s="7">
        <f>IF(ISNUMBER(N693),+G693*_xll.BDP($C693, "PX_POS_MULT_FACTOR")*P693/K693," ")</f>
        <v/>
      </c>
      <c r="R693" s="8">
        <f>IF(OR($A693="TUA",$A693="TYA"),"",IF(ISNUMBER(_xll.BDP($C693,"DUR_ADJ_OAS_MID")),_xll.BDP($C693,"DUR_ADJ_OAS_MID"),IF(ISNUMBER(_xll.BDP($E693&amp;" ISIN","DUR_ADJ_OAS_MID")),_xll.BDP($E693&amp;" ISIN","DUR_ADJ_OAS_MID")," ")))</f>
        <v/>
      </c>
      <c r="S693" s="7">
        <f>IF(ISNUMBER(N693),Q693*N693,IF(ISNUMBER(R693),J693*R693," "))</f>
        <v/>
      </c>
      <c r="T693" t="inlineStr">
        <is>
          <t>926400102</t>
        </is>
      </c>
      <c r="U693" t="inlineStr">
        <is>
          <t>Equity</t>
        </is>
      </c>
      <c r="AG693" s="6" t="n">
        <v>33.38752426</v>
      </c>
    </row>
    <row r="694">
      <c r="A694" t="inlineStr">
        <is>
          <t>LITL</t>
        </is>
      </c>
      <c r="B694" t="inlineStr">
        <is>
          <t>WILLIS LEASE FIN CORP USD 0.01</t>
        </is>
      </c>
      <c r="C694" t="inlineStr">
        <is>
          <t>WLFC</t>
        </is>
      </c>
      <c r="D694" t="inlineStr">
        <is>
          <t>2036779</t>
        </is>
      </c>
      <c r="E694" t="inlineStr">
        <is>
          <t>US9706461053</t>
        </is>
      </c>
      <c r="F694" t="inlineStr">
        <is>
          <t>970646105</t>
        </is>
      </c>
      <c r="G694" s="1" t="n">
        <v>740</v>
      </c>
      <c r="H694" s="1" t="n">
        <v>54.38</v>
      </c>
      <c r="I694" s="2" t="n">
        <v>40241.2</v>
      </c>
      <c r="J694" s="3" t="n">
        <v>0.00602635</v>
      </c>
      <c r="K694" s="4" t="n">
        <v>6677958.59962605</v>
      </c>
      <c r="L694" s="5" t="n">
        <v>200001</v>
      </c>
      <c r="M694" s="6" t="n">
        <v>33.38962605</v>
      </c>
      <c r="N694" s="7">
        <f>IF(ISNUMBER(_xll.BDP($C694, "DELTA_MID")),_xll.BDP($C694, "DELTA_MID")," ")</f>
        <v/>
      </c>
      <c r="O694" s="7">
        <f>IF(ISNUMBER(N694),_xll.BDP($C694, "OPT_UNDL_TICKER"),"")</f>
        <v/>
      </c>
      <c r="P694" s="8">
        <f>IF(ISNUMBER(N694),_xll.BDP($C694, "OPT_UNDL_PX")," ")</f>
        <v/>
      </c>
      <c r="Q694" s="7">
        <f>IF(ISNUMBER(N694),+G694*_xll.BDP($C694, "PX_POS_MULT_FACTOR")*P694/K694," ")</f>
        <v/>
      </c>
      <c r="R694" s="8">
        <f>IF(OR($A694="TUA",$A694="TYA"),"",IF(ISNUMBER(_xll.BDP($C694,"DUR_ADJ_OAS_MID")),_xll.BDP($C694,"DUR_ADJ_OAS_MID"),IF(ISNUMBER(_xll.BDP($E694&amp;" ISIN","DUR_ADJ_OAS_MID")),_xll.BDP($E694&amp;" ISIN","DUR_ADJ_OAS_MID")," ")))</f>
        <v/>
      </c>
      <c r="S694" s="7">
        <f>IF(ISNUMBER(N694),Q694*N694,IF(ISNUMBER(R694),J694*R694," "))</f>
        <v/>
      </c>
      <c r="T694" t="inlineStr">
        <is>
          <t>970646105</t>
        </is>
      </c>
      <c r="U694" t="inlineStr">
        <is>
          <t>Equity</t>
        </is>
      </c>
      <c r="AG694" s="6" t="n">
        <v>33.38752426</v>
      </c>
    </row>
    <row r="695">
      <c r="A695" t="inlineStr">
        <is>
          <t>LITL</t>
        </is>
      </c>
      <c r="B695" t="inlineStr">
        <is>
          <t>WILEY JOHN CLASS A COM USD 1</t>
        </is>
      </c>
      <c r="C695" t="inlineStr">
        <is>
          <t>WLY</t>
        </is>
      </c>
      <c r="D695" t="inlineStr">
        <is>
          <t>2965668</t>
        </is>
      </c>
      <c r="E695" t="inlineStr">
        <is>
          <t>US9682232064</t>
        </is>
      </c>
      <c r="F695" t="inlineStr">
        <is>
          <t>968223206</t>
        </is>
      </c>
      <c r="G695" s="1" t="n">
        <v>736</v>
      </c>
      <c r="H695" s="1" t="n">
        <v>47.75</v>
      </c>
      <c r="I695" s="2" t="n">
        <v>35144</v>
      </c>
      <c r="J695" s="3" t="n">
        <v>0.00526302</v>
      </c>
      <c r="K695" s="4" t="n">
        <v>6677958.59962605</v>
      </c>
      <c r="L695" s="5" t="n">
        <v>200001</v>
      </c>
      <c r="M695" s="6" t="n">
        <v>33.38962605</v>
      </c>
      <c r="N695" s="7">
        <f>IF(ISNUMBER(_xll.BDP($C695, "DELTA_MID")),_xll.BDP($C695, "DELTA_MID")," ")</f>
        <v/>
      </c>
      <c r="O695" s="7">
        <f>IF(ISNUMBER(N695),_xll.BDP($C695, "OPT_UNDL_TICKER"),"")</f>
        <v/>
      </c>
      <c r="P695" s="8">
        <f>IF(ISNUMBER(N695),_xll.BDP($C695, "OPT_UNDL_PX")," ")</f>
        <v/>
      </c>
      <c r="Q695" s="7">
        <f>IF(ISNUMBER(N695),+G695*_xll.BDP($C695, "PX_POS_MULT_FACTOR")*P695/K695," ")</f>
        <v/>
      </c>
      <c r="R695" s="8">
        <f>IF(OR($A695="TUA",$A695="TYA"),"",IF(ISNUMBER(_xll.BDP($C695,"DUR_ADJ_OAS_MID")),_xll.BDP($C695,"DUR_ADJ_OAS_MID"),IF(ISNUMBER(_xll.BDP($E695&amp;" ISIN","DUR_ADJ_OAS_MID")),_xll.BDP($E695&amp;" ISIN","DUR_ADJ_OAS_MID")," ")))</f>
        <v/>
      </c>
      <c r="S695" s="7">
        <f>IF(ISNUMBER(N695),Q695*N695,IF(ISNUMBER(R695),J695*R695," "))</f>
        <v/>
      </c>
      <c r="T695" t="inlineStr">
        <is>
          <t>968223206</t>
        </is>
      </c>
      <c r="U695" t="inlineStr">
        <is>
          <t>Equity</t>
        </is>
      </c>
      <c r="AG695" s="6" t="n">
        <v>33.38752426</v>
      </c>
    </row>
    <row r="696">
      <c r="A696" t="inlineStr">
        <is>
          <t>LITL</t>
        </is>
      </c>
      <c r="B696" t="inlineStr">
        <is>
          <t>WOLVERINE WORLD WIDE INC USD 1.0</t>
        </is>
      </c>
      <c r="C696" t="inlineStr">
        <is>
          <t>WWW</t>
        </is>
      </c>
      <c r="D696" t="inlineStr">
        <is>
          <t>2977500</t>
        </is>
      </c>
      <c r="E696" t="inlineStr">
        <is>
          <t>US9780971035</t>
        </is>
      </c>
      <c r="F696" t="inlineStr">
        <is>
          <t>978097103</t>
        </is>
      </c>
      <c r="G696" s="1" t="n">
        <v>1944</v>
      </c>
      <c r="H696" s="1" t="n">
        <v>19.11</v>
      </c>
      <c r="I696" s="2" t="n">
        <v>37149.84</v>
      </c>
      <c r="J696" s="3" t="n">
        <v>0.0055634</v>
      </c>
      <c r="K696" s="4" t="n">
        <v>6677958.59962605</v>
      </c>
      <c r="L696" s="5" t="n">
        <v>200001</v>
      </c>
      <c r="M696" s="6" t="n">
        <v>33.38962605</v>
      </c>
      <c r="N696" s="7">
        <f>IF(ISNUMBER(_xll.BDP($C696, "DELTA_MID")),_xll.BDP($C696, "DELTA_MID")," ")</f>
        <v/>
      </c>
      <c r="O696" s="7">
        <f>IF(ISNUMBER(N696),_xll.BDP($C696, "OPT_UNDL_TICKER"),"")</f>
        <v/>
      </c>
      <c r="P696" s="8">
        <f>IF(ISNUMBER(N696),_xll.BDP($C696, "OPT_UNDL_PX")," ")</f>
        <v/>
      </c>
      <c r="Q696" s="7">
        <f>IF(ISNUMBER(N696),+G696*_xll.BDP($C696, "PX_POS_MULT_FACTOR")*P696/K696," ")</f>
        <v/>
      </c>
      <c r="R696" s="8">
        <f>IF(OR($A696="TUA",$A696="TYA"),"",IF(ISNUMBER(_xll.BDP($C696,"DUR_ADJ_OAS_MID")),_xll.BDP($C696,"DUR_ADJ_OAS_MID"),IF(ISNUMBER(_xll.BDP($E696&amp;" ISIN","DUR_ADJ_OAS_MID")),_xll.BDP($E696&amp;" ISIN","DUR_ADJ_OAS_MID")," ")))</f>
        <v/>
      </c>
      <c r="S696" s="7">
        <f>IF(ISNUMBER(N696),Q696*N696,IF(ISNUMBER(R696),J696*R696," "))</f>
        <v/>
      </c>
      <c r="T696" t="inlineStr">
        <is>
          <t>978097103</t>
        </is>
      </c>
      <c r="U696" t="inlineStr">
        <is>
          <t>Equity</t>
        </is>
      </c>
      <c r="AG696" s="6" t="n">
        <v>33.38752426</v>
      </c>
    </row>
    <row r="697">
      <c r="A697" t="inlineStr">
        <is>
          <t>LITL</t>
        </is>
      </c>
      <c r="B697" t="inlineStr">
        <is>
          <t>CLEAR SECURE INC USD 0.00001</t>
        </is>
      </c>
      <c r="C697" t="inlineStr">
        <is>
          <t>YOU</t>
        </is>
      </c>
      <c r="D697" t="inlineStr">
        <is>
          <t>BLD30T1</t>
        </is>
      </c>
      <c r="E697" t="inlineStr">
        <is>
          <t>US18467V1098</t>
        </is>
      </c>
      <c r="F697" t="inlineStr">
        <is>
          <t>18467V109</t>
        </is>
      </c>
      <c r="G697" s="1" t="n">
        <v>910</v>
      </c>
      <c r="H697" s="1" t="n">
        <v>38.9</v>
      </c>
      <c r="I697" s="2" t="n">
        <v>35399</v>
      </c>
      <c r="J697" s="3" t="n">
        <v>0.00530121</v>
      </c>
      <c r="K697" s="4" t="n">
        <v>6677958.59962605</v>
      </c>
      <c r="L697" s="5" t="n">
        <v>200001</v>
      </c>
      <c r="M697" s="6" t="n">
        <v>33.38962605</v>
      </c>
      <c r="N697" s="7">
        <f>IF(ISNUMBER(_xll.BDP($C697, "DELTA_MID")),_xll.BDP($C697, "DELTA_MID")," ")</f>
        <v/>
      </c>
      <c r="O697" s="7">
        <f>IF(ISNUMBER(N697),_xll.BDP($C697, "OPT_UNDL_TICKER"),"")</f>
        <v/>
      </c>
      <c r="P697" s="8">
        <f>IF(ISNUMBER(N697),_xll.BDP($C697, "OPT_UNDL_PX")," ")</f>
        <v/>
      </c>
      <c r="Q697" s="7">
        <f>IF(ISNUMBER(N697),+G697*_xll.BDP($C697, "PX_POS_MULT_FACTOR")*P697/K697," ")</f>
        <v/>
      </c>
      <c r="R697" s="8">
        <f>IF(OR($A697="TUA",$A697="TYA"),"",IF(ISNUMBER(_xll.BDP($C697,"DUR_ADJ_OAS_MID")),_xll.BDP($C697,"DUR_ADJ_OAS_MID"),IF(ISNUMBER(_xll.BDP($E697&amp;" ISIN","DUR_ADJ_OAS_MID")),_xll.BDP($E697&amp;" ISIN","DUR_ADJ_OAS_MID")," ")))</f>
        <v/>
      </c>
      <c r="S697" s="7">
        <f>IF(ISNUMBER(N697),Q697*N697,IF(ISNUMBER(R697),J697*R697," "))</f>
        <v/>
      </c>
      <c r="T697" t="inlineStr">
        <is>
          <t>18467V109</t>
        </is>
      </c>
      <c r="U697" t="inlineStr">
        <is>
          <t>Equity</t>
        </is>
      </c>
      <c r="AG697" s="6" t="n">
        <v>33.38752426</v>
      </c>
    </row>
    <row r="698">
      <c r="A698" t="inlineStr">
        <is>
          <t>LITL</t>
        </is>
      </c>
      <c r="B698" t="inlineStr">
        <is>
          <t>ZEVRA THERAPEUTICS INC USD 0.0001</t>
        </is>
      </c>
      <c r="C698" t="inlineStr">
        <is>
          <t>ZVRA</t>
        </is>
      </c>
      <c r="D698" t="inlineStr">
        <is>
          <t>BLFBZ32</t>
        </is>
      </c>
      <c r="E698" t="inlineStr">
        <is>
          <t>US4884452065</t>
        </is>
      </c>
      <c r="F698" t="inlineStr">
        <is>
          <t>488445206</t>
        </is>
      </c>
      <c r="G698" s="1" t="n">
        <v>3418</v>
      </c>
      <c r="H698" s="1" t="n">
        <v>11.32</v>
      </c>
      <c r="I698" s="2" t="n">
        <v>38691.76</v>
      </c>
      <c r="J698" s="3" t="n">
        <v>0.00579432</v>
      </c>
      <c r="K698" s="4" t="n">
        <v>6677958.59962605</v>
      </c>
      <c r="L698" s="5" t="n">
        <v>200001</v>
      </c>
      <c r="M698" s="6" t="n">
        <v>33.38962605</v>
      </c>
      <c r="N698" s="7">
        <f>IF(ISNUMBER(_xll.BDP($C698, "DELTA_MID")),_xll.BDP($C698, "DELTA_MID")," ")</f>
        <v/>
      </c>
      <c r="O698" s="7">
        <f>IF(ISNUMBER(N698),_xll.BDP($C698, "OPT_UNDL_TICKER"),"")</f>
        <v/>
      </c>
      <c r="P698" s="8">
        <f>IF(ISNUMBER(N698),_xll.BDP($C698, "OPT_UNDL_PX")," ")</f>
        <v/>
      </c>
      <c r="Q698" s="7">
        <f>IF(ISNUMBER(N698),+G698*_xll.BDP($C698, "PX_POS_MULT_FACTOR")*P698/K698," ")</f>
        <v/>
      </c>
      <c r="R698" s="8">
        <f>IF(OR($A698="TUA",$A698="TYA"),"",IF(ISNUMBER(_xll.BDP($C698,"DUR_ADJ_OAS_MID")),_xll.BDP($C698,"DUR_ADJ_OAS_MID"),IF(ISNUMBER(_xll.BDP($E698&amp;" ISIN","DUR_ADJ_OAS_MID")),_xll.BDP($E698&amp;" ISIN","DUR_ADJ_OAS_MID")," ")))</f>
        <v/>
      </c>
      <c r="S698" s="7">
        <f>IF(ISNUMBER(N698),Q698*N698,IF(ISNUMBER(R698),J698*R698," "))</f>
        <v/>
      </c>
      <c r="T698" t="inlineStr">
        <is>
          <t>488445206</t>
        </is>
      </c>
      <c r="U698" t="inlineStr">
        <is>
          <t>Equity</t>
        </is>
      </c>
      <c r="AG698" s="6" t="n">
        <v>33.38752426</v>
      </c>
    </row>
    <row r="699">
      <c r="A699" t="inlineStr">
        <is>
          <t>LITL</t>
        </is>
      </c>
      <c r="B699" t="inlineStr">
        <is>
          <t>SPXW US 09/24/26 P7575 Index</t>
        </is>
      </c>
      <c r="C699" t="inlineStr">
        <is>
          <t>SPXW US 09/24/26 P7575 Index</t>
        </is>
      </c>
      <c r="F699" t="inlineStr">
        <is>
          <t>024FPSB66</t>
        </is>
      </c>
      <c r="G699" s="1" t="n">
        <v>-4</v>
      </c>
      <c r="H699" s="1" t="n">
        <v>0.55</v>
      </c>
      <c r="I699" s="2" t="n">
        <v>-220</v>
      </c>
      <c r="J699" s="3" t="n">
        <v>-3.295e-05</v>
      </c>
      <c r="K699" s="4" t="n">
        <v>6677958.59962605</v>
      </c>
      <c r="L699" s="5" t="n">
        <v>200001</v>
      </c>
      <c r="M699" s="6" t="n">
        <v>33.38962605</v>
      </c>
      <c r="N699" s="7">
        <f>IF(ISNUMBER(_xll.BDP($C699, "DELTA_MID")),_xll.BDP($C699, "DELTA_MID")," ")</f>
        <v/>
      </c>
      <c r="O699" s="7">
        <f>IF(ISNUMBER(N699),_xll.BDP($C699, "OPT_UNDL_TICKER"),"")</f>
        <v/>
      </c>
      <c r="P699" s="8">
        <f>IF(ISNUMBER(N699),_xll.BDP($C699, "OPT_UNDL_PX")," ")</f>
        <v/>
      </c>
      <c r="Q699" s="7">
        <f>IF(ISNUMBER(N699),+G699*_xll.BDP($C699, "PX_POS_MULT_FACTOR")*P699/K699," ")</f>
        <v/>
      </c>
      <c r="R699" s="8">
        <f>IF(OR($A699="TUA",$A699="TYA"),"",IF(ISNUMBER(_xll.BDP($C699,"DUR_ADJ_OAS_MID")),_xll.BDP($C699,"DUR_ADJ_OAS_MID"),IF(ISNUMBER(_xll.BDP($E699&amp;" ISIN","DUR_ADJ_OAS_MID")),_xll.BDP($E699&amp;" ISIN","DUR_ADJ_OAS_MID")," ")))</f>
        <v/>
      </c>
      <c r="S699" s="7">
        <f>IF(ISNUMBER(N699),Q699*N699,IF(ISNUMBER(R699),J699*R699," "))</f>
        <v/>
      </c>
      <c r="T699" t="inlineStr">
        <is>
          <t>024FPSB66</t>
        </is>
      </c>
      <c r="U699" t="inlineStr">
        <is>
          <t>Option</t>
        </is>
      </c>
      <c r="AG699" s="6" t="n">
        <v>33.38752426</v>
      </c>
    </row>
    <row r="700">
      <c r="A700" t="inlineStr">
        <is>
          <t>LITL</t>
        </is>
      </c>
      <c r="B700" t="inlineStr">
        <is>
          <t>SPXW US 09/24/26 P7625 Index</t>
        </is>
      </c>
      <c r="C700" t="inlineStr">
        <is>
          <t>SPXW US 09/24/26 P7625 Index</t>
        </is>
      </c>
      <c r="F700" t="inlineStr">
        <is>
          <t>024FPPMW6</t>
        </is>
      </c>
      <c r="G700" s="1" t="n">
        <v>4</v>
      </c>
      <c r="H700" s="1" t="n">
        <v>1.975</v>
      </c>
      <c r="I700" s="2" t="n">
        <v>790</v>
      </c>
      <c r="J700" s="3" t="n">
        <v>0.00011831</v>
      </c>
      <c r="K700" s="4" t="n">
        <v>6677958.59962605</v>
      </c>
      <c r="L700" s="5" t="n">
        <v>200001</v>
      </c>
      <c r="M700" s="6" t="n">
        <v>33.38962605</v>
      </c>
      <c r="N700" s="7">
        <f>IF(ISNUMBER(_xll.BDP($C700, "DELTA_MID")),_xll.BDP($C700, "DELTA_MID")," ")</f>
        <v/>
      </c>
      <c r="O700" s="7">
        <f>IF(ISNUMBER(N700),_xll.BDP($C700, "OPT_UNDL_TICKER"),"")</f>
        <v/>
      </c>
      <c r="P700" s="8">
        <f>IF(ISNUMBER(N700),_xll.BDP($C700, "OPT_UNDL_PX")," ")</f>
        <v/>
      </c>
      <c r="Q700" s="7">
        <f>IF(ISNUMBER(N700),+G700*_xll.BDP($C700, "PX_POS_MULT_FACTOR")*P700/K700," ")</f>
        <v/>
      </c>
      <c r="R700" s="8">
        <f>IF(OR($A700="TUA",$A700="TYA"),"",IF(ISNUMBER(_xll.BDP($C700,"DUR_ADJ_OAS_MID")),_xll.BDP($C700,"DUR_ADJ_OAS_MID"),IF(ISNUMBER(_xll.BDP($E700&amp;" ISIN","DUR_ADJ_OAS_MID")),_xll.BDP($E700&amp;" ISIN","DUR_ADJ_OAS_MID")," ")))</f>
        <v/>
      </c>
      <c r="S700" s="7">
        <f>IF(ISNUMBER(N700),Q700*N700,IF(ISNUMBER(R700),J700*R700," "))</f>
        <v/>
      </c>
      <c r="T700" t="inlineStr">
        <is>
          <t>024FPPMW6</t>
        </is>
      </c>
      <c r="U700" t="inlineStr">
        <is>
          <t>Option</t>
        </is>
      </c>
      <c r="AG700" s="6" t="n">
        <v>33.38752426</v>
      </c>
    </row>
    <row r="701">
      <c r="A701" t="inlineStr">
        <is>
          <t>LITL</t>
        </is>
      </c>
      <c r="B701" t="inlineStr">
        <is>
          <t>SPXW US 09/30/26 C8100 Index</t>
        </is>
      </c>
      <c r="C701" t="inlineStr">
        <is>
          <t>SPXW US 09/30/26 C8100 Index</t>
        </is>
      </c>
      <c r="F701" t="inlineStr">
        <is>
          <t>01XG7VN99</t>
        </is>
      </c>
      <c r="G701" s="1" t="n">
        <v>2</v>
      </c>
      <c r="H701" s="1" t="n">
        <v>0.325</v>
      </c>
      <c r="I701" s="2" t="n">
        <v>65</v>
      </c>
      <c r="J701" s="3" t="n">
        <v>9.73e-06</v>
      </c>
      <c r="K701" s="4" t="n">
        <v>6677958.59962605</v>
      </c>
      <c r="L701" s="5" t="n">
        <v>200001</v>
      </c>
      <c r="M701" s="6" t="n">
        <v>33.38962605</v>
      </c>
      <c r="N701" s="7">
        <f>IF(ISNUMBER(_xll.BDP($C701, "DELTA_MID")),_xll.BDP($C701, "DELTA_MID")," ")</f>
        <v/>
      </c>
      <c r="O701" s="7">
        <f>IF(ISNUMBER(N701),_xll.BDP($C701, "OPT_UNDL_TICKER"),"")</f>
        <v/>
      </c>
      <c r="P701" s="8">
        <f>IF(ISNUMBER(N701),_xll.BDP($C701, "OPT_UNDL_PX")," ")</f>
        <v/>
      </c>
      <c r="Q701" s="7">
        <f>IF(ISNUMBER(N701),+G701*_xll.BDP($C701, "PX_POS_MULT_FACTOR")*P701/K701," ")</f>
        <v/>
      </c>
      <c r="R701" s="8">
        <f>IF(OR($A701="TUA",$A701="TYA"),"",IF(ISNUMBER(_xll.BDP($C701,"DUR_ADJ_OAS_MID")),_xll.BDP($C701,"DUR_ADJ_OAS_MID"),IF(ISNUMBER(_xll.BDP($E701&amp;" ISIN","DUR_ADJ_OAS_MID")),_xll.BDP($E701&amp;" ISIN","DUR_ADJ_OAS_MID")," ")))</f>
        <v/>
      </c>
      <c r="S701" s="7">
        <f>IF(ISNUMBER(N701),Q701*N701,IF(ISNUMBER(R701),J701*R701," "))</f>
        <v/>
      </c>
      <c r="T701" t="inlineStr">
        <is>
          <t>01XG7VN99</t>
        </is>
      </c>
      <c r="U701" t="inlineStr">
        <is>
          <t>Option</t>
        </is>
      </c>
      <c r="AG701" s="6" t="n">
        <v>33.38752426</v>
      </c>
    </row>
    <row r="702">
      <c r="A702" t="inlineStr">
        <is>
          <t>LITL</t>
        </is>
      </c>
      <c r="B702" t="inlineStr">
        <is>
          <t>SPXW US 10/16/26 C7860 Index</t>
        </is>
      </c>
      <c r="C702" t="inlineStr">
        <is>
          <t>SPXW US 10/16/26 C7860 Index</t>
        </is>
      </c>
      <c r="F702" t="inlineStr">
        <is>
          <t>023TQTTB5</t>
        </is>
      </c>
      <c r="G702" s="1" t="n">
        <v>1</v>
      </c>
      <c r="H702" s="1" t="n">
        <v>33.15</v>
      </c>
      <c r="I702" s="2" t="n">
        <v>3315</v>
      </c>
      <c r="J702" s="3" t="n">
        <v>0.00049644</v>
      </c>
      <c r="K702" s="4" t="n">
        <v>6677958.59962605</v>
      </c>
      <c r="L702" s="5" t="n">
        <v>200001</v>
      </c>
      <c r="M702" s="6" t="n">
        <v>33.38962605</v>
      </c>
      <c r="N702" s="7">
        <f>IF(ISNUMBER(_xll.BDP($C702, "DELTA_MID")),_xll.BDP($C702, "DELTA_MID")," ")</f>
        <v/>
      </c>
      <c r="O702" s="7">
        <f>IF(ISNUMBER(N702),_xll.BDP($C702, "OPT_UNDL_TICKER"),"")</f>
        <v/>
      </c>
      <c r="P702" s="8">
        <f>IF(ISNUMBER(N702),_xll.BDP($C702, "OPT_UNDL_PX")," ")</f>
        <v/>
      </c>
      <c r="Q702" s="7">
        <f>IF(ISNUMBER(N702),+G702*_xll.BDP($C702, "PX_POS_MULT_FACTOR")*P702/K702," ")</f>
        <v/>
      </c>
      <c r="R702" s="8">
        <f>IF(OR($A702="TUA",$A702="TYA"),"",IF(ISNUMBER(_xll.BDP($C702,"DUR_ADJ_OAS_MID")),_xll.BDP($C702,"DUR_ADJ_OAS_MID"),IF(ISNUMBER(_xll.BDP($E702&amp;" ISIN","DUR_ADJ_OAS_MID")),_xll.BDP($E702&amp;" ISIN","DUR_ADJ_OAS_MID")," ")))</f>
        <v/>
      </c>
      <c r="S702" s="7">
        <f>IF(ISNUMBER(N702),Q702*N702,IF(ISNUMBER(R702),J702*R702," "))</f>
        <v/>
      </c>
      <c r="T702" t="inlineStr">
        <is>
          <t>023TQTTB5</t>
        </is>
      </c>
      <c r="U702" t="inlineStr">
        <is>
          <t>Option</t>
        </is>
      </c>
      <c r="AG702" s="6" t="n">
        <v>33.38752426</v>
      </c>
    </row>
    <row r="703">
      <c r="A703" t="inlineStr">
        <is>
          <t>LITL</t>
        </is>
      </c>
      <c r="B703" t="inlineStr">
        <is>
          <t>SPXW US 10/16/26 C7900 Index</t>
        </is>
      </c>
      <c r="C703" t="inlineStr">
        <is>
          <t>SPXW US 10/16/26 C7900 Index</t>
        </is>
      </c>
      <c r="F703" t="inlineStr">
        <is>
          <t>0229428L2</t>
        </is>
      </c>
      <c r="G703" s="1" t="n">
        <v>1</v>
      </c>
      <c r="H703" s="1" t="n">
        <v>22.9</v>
      </c>
      <c r="I703" s="2" t="n">
        <v>2290</v>
      </c>
      <c r="J703" s="3" t="n">
        <v>0.00034294</v>
      </c>
      <c r="K703" s="4" t="n">
        <v>6677958.59962605</v>
      </c>
      <c r="L703" s="5" t="n">
        <v>200001</v>
      </c>
      <c r="M703" s="6" t="n">
        <v>33.38962605</v>
      </c>
      <c r="N703" s="7">
        <f>IF(ISNUMBER(_xll.BDP($C703, "DELTA_MID")),_xll.BDP($C703, "DELTA_MID")," ")</f>
        <v/>
      </c>
      <c r="O703" s="7">
        <f>IF(ISNUMBER(N703),_xll.BDP($C703, "OPT_UNDL_TICKER"),"")</f>
        <v/>
      </c>
      <c r="P703" s="8">
        <f>IF(ISNUMBER(N703),_xll.BDP($C703, "OPT_UNDL_PX")," ")</f>
        <v/>
      </c>
      <c r="Q703" s="7">
        <f>IF(ISNUMBER(N703),+G703*_xll.BDP($C703, "PX_POS_MULT_FACTOR")*P703/K703," ")</f>
        <v/>
      </c>
      <c r="R703" s="8">
        <f>IF(OR($A703="TUA",$A703="TYA"),"",IF(ISNUMBER(_xll.BDP($C703,"DUR_ADJ_OAS_MID")),_xll.BDP($C703,"DUR_ADJ_OAS_MID"),IF(ISNUMBER(_xll.BDP($E703&amp;" ISIN","DUR_ADJ_OAS_MID")),_xll.BDP($E703&amp;" ISIN","DUR_ADJ_OAS_MID")," ")))</f>
        <v/>
      </c>
      <c r="S703" s="7">
        <f>IF(ISNUMBER(N703),Q703*N703,IF(ISNUMBER(R703),J703*R703," "))</f>
        <v/>
      </c>
      <c r="T703" t="inlineStr">
        <is>
          <t>0229428L2</t>
        </is>
      </c>
      <c r="U703" t="inlineStr">
        <is>
          <t>Option</t>
        </is>
      </c>
      <c r="AG703" s="6" t="n">
        <v>33.38752426</v>
      </c>
    </row>
    <row r="704">
      <c r="A704" t="inlineStr">
        <is>
          <t>LITL</t>
        </is>
      </c>
      <c r="B704" t="inlineStr">
        <is>
          <t>SPXW US 11/20/26 C8000 Index</t>
        </is>
      </c>
      <c r="C704" t="inlineStr">
        <is>
          <t>SPXW US 11/20/26 C8000 Index</t>
        </is>
      </c>
      <c r="F704" t="inlineStr">
        <is>
          <t>0231BV224</t>
        </is>
      </c>
      <c r="G704" s="1" t="n">
        <v>1</v>
      </c>
      <c r="H704" s="1" t="n">
        <v>55.9</v>
      </c>
      <c r="I704" s="2" t="n">
        <v>5590</v>
      </c>
      <c r="J704" s="3" t="n">
        <v>0.0008371299999999999</v>
      </c>
      <c r="K704" s="4" t="n">
        <v>6677958.59962605</v>
      </c>
      <c r="L704" s="5" t="n">
        <v>200001</v>
      </c>
      <c r="M704" s="6" t="n">
        <v>33.38962605</v>
      </c>
      <c r="N704" s="7">
        <f>IF(ISNUMBER(_xll.BDP($C704, "DELTA_MID")),_xll.BDP($C704, "DELTA_MID")," ")</f>
        <v/>
      </c>
      <c r="O704" s="7">
        <f>IF(ISNUMBER(N704),_xll.BDP($C704, "OPT_UNDL_TICKER"),"")</f>
        <v/>
      </c>
      <c r="P704" s="8">
        <f>IF(ISNUMBER(N704),_xll.BDP($C704, "OPT_UNDL_PX")," ")</f>
        <v/>
      </c>
      <c r="Q704" s="7">
        <f>IF(ISNUMBER(N704),+G704*_xll.BDP($C704, "PX_POS_MULT_FACTOR")*P704/K704," ")</f>
        <v/>
      </c>
      <c r="R704" s="8">
        <f>IF(OR($A704="TUA",$A704="TYA"),"",IF(ISNUMBER(_xll.BDP($C704,"DUR_ADJ_OAS_MID")),_xll.BDP($C704,"DUR_ADJ_OAS_MID"),IF(ISNUMBER(_xll.BDP($E704&amp;" ISIN","DUR_ADJ_OAS_MID")),_xll.BDP($E704&amp;" ISIN","DUR_ADJ_OAS_MID")," ")))</f>
        <v/>
      </c>
      <c r="S704" s="7">
        <f>IF(ISNUMBER(N704),Q704*N704,IF(ISNUMBER(R704),J704*R704," "))</f>
        <v/>
      </c>
      <c r="T704" t="inlineStr">
        <is>
          <t>0231BV224</t>
        </is>
      </c>
      <c r="U704" t="inlineStr">
        <is>
          <t>Option</t>
        </is>
      </c>
      <c r="AG704" s="6" t="n">
        <v>33.38752426</v>
      </c>
    </row>
    <row r="705">
      <c r="A705" t="inlineStr">
        <is>
          <t>LITL</t>
        </is>
      </c>
      <c r="B705" t="inlineStr">
        <is>
          <t>SPXW US 11/20/26 C8150 Index</t>
        </is>
      </c>
      <c r="C705" t="inlineStr">
        <is>
          <t>SPXW US 11/20/26 C8150 Index</t>
        </is>
      </c>
      <c r="F705" t="inlineStr">
        <is>
          <t>0231BV242</t>
        </is>
      </c>
      <c r="G705" s="1" t="n">
        <v>1</v>
      </c>
      <c r="H705" s="1" t="n">
        <v>24.85</v>
      </c>
      <c r="I705" s="2" t="n">
        <v>2485</v>
      </c>
      <c r="J705" s="3" t="n">
        <v>0.00037214</v>
      </c>
      <c r="K705" s="4" t="n">
        <v>6677958.59962605</v>
      </c>
      <c r="L705" s="5" t="n">
        <v>200001</v>
      </c>
      <c r="M705" s="6" t="n">
        <v>33.38962605</v>
      </c>
      <c r="N705" s="7">
        <f>IF(ISNUMBER(_xll.BDP($C705, "DELTA_MID")),_xll.BDP($C705, "DELTA_MID")," ")</f>
        <v/>
      </c>
      <c r="O705" s="7">
        <f>IF(ISNUMBER(N705),_xll.BDP($C705, "OPT_UNDL_TICKER"),"")</f>
        <v/>
      </c>
      <c r="P705" s="8">
        <f>IF(ISNUMBER(N705),_xll.BDP($C705, "OPT_UNDL_PX")," ")</f>
        <v/>
      </c>
      <c r="Q705" s="7">
        <f>IF(ISNUMBER(N705),+G705*_xll.BDP($C705, "PX_POS_MULT_FACTOR")*P705/K705," ")</f>
        <v/>
      </c>
      <c r="R705" s="8">
        <f>IF(OR($A705="TUA",$A705="TYA"),"",IF(ISNUMBER(_xll.BDP($C705,"DUR_ADJ_OAS_MID")),_xll.BDP($C705,"DUR_ADJ_OAS_MID"),IF(ISNUMBER(_xll.BDP($E705&amp;" ISIN","DUR_ADJ_OAS_MID")),_xll.BDP($E705&amp;" ISIN","DUR_ADJ_OAS_MID")," ")))</f>
        <v/>
      </c>
      <c r="S705" s="7">
        <f>IF(ISNUMBER(N705),Q705*N705,IF(ISNUMBER(R705),J705*R705," "))</f>
        <v/>
      </c>
      <c r="T705" t="inlineStr">
        <is>
          <t>0231BV242</t>
        </is>
      </c>
      <c r="U705" t="inlineStr">
        <is>
          <t>Option</t>
        </is>
      </c>
      <c r="AG705" s="6" t="n">
        <v>33.38752426</v>
      </c>
    </row>
    <row r="706">
      <c r="A706" t="inlineStr">
        <is>
          <t>LITL</t>
        </is>
      </c>
      <c r="B706" t="inlineStr">
        <is>
          <t>SPXW US 11/20/26 C8250 Index</t>
        </is>
      </c>
      <c r="C706" t="inlineStr">
        <is>
          <t>SPXW US 11/20/26 C8250 Index</t>
        </is>
      </c>
      <c r="F706" t="inlineStr">
        <is>
          <t>0231BVPZ7</t>
        </is>
      </c>
      <c r="G706" s="1" t="n">
        <v>1</v>
      </c>
      <c r="H706" s="1" t="n">
        <v>13.6</v>
      </c>
      <c r="I706" s="2" t="n">
        <v>1360</v>
      </c>
      <c r="J706" s="3" t="n">
        <v>0.00020367</v>
      </c>
      <c r="K706" s="4" t="n">
        <v>6677958.59962605</v>
      </c>
      <c r="L706" s="5" t="n">
        <v>200001</v>
      </c>
      <c r="M706" s="6" t="n">
        <v>33.38962605</v>
      </c>
      <c r="N706" s="7">
        <f>IF(ISNUMBER(_xll.BDP($C706, "DELTA_MID")),_xll.BDP($C706, "DELTA_MID")," ")</f>
        <v/>
      </c>
      <c r="O706" s="7">
        <f>IF(ISNUMBER(N706),_xll.BDP($C706, "OPT_UNDL_TICKER"),"")</f>
        <v/>
      </c>
      <c r="P706" s="8">
        <f>IF(ISNUMBER(N706),_xll.BDP($C706, "OPT_UNDL_PX")," ")</f>
        <v/>
      </c>
      <c r="Q706" s="7">
        <f>IF(ISNUMBER(N706),+G706*_xll.BDP($C706, "PX_POS_MULT_FACTOR")*P706/K706," ")</f>
        <v/>
      </c>
      <c r="R706" s="8">
        <f>IF(OR($A706="TUA",$A706="TYA"),"",IF(ISNUMBER(_xll.BDP($C706,"DUR_ADJ_OAS_MID")),_xll.BDP($C706,"DUR_ADJ_OAS_MID"),IF(ISNUMBER(_xll.BDP($E706&amp;" ISIN","DUR_ADJ_OAS_MID")),_xll.BDP($E706&amp;" ISIN","DUR_ADJ_OAS_MID")," ")))</f>
        <v/>
      </c>
      <c r="S706" s="7">
        <f>IF(ISNUMBER(N706),Q706*N706,IF(ISNUMBER(R706),J706*R706," "))</f>
        <v/>
      </c>
      <c r="T706" t="inlineStr">
        <is>
          <t>0231BVPZ7</t>
        </is>
      </c>
      <c r="U706" t="inlineStr">
        <is>
          <t>Option</t>
        </is>
      </c>
      <c r="AG706" s="6" t="n">
        <v>33.38752426</v>
      </c>
    </row>
    <row r="707">
      <c r="A707" t="inlineStr">
        <is>
          <t>LITL</t>
        </is>
      </c>
      <c r="B707" t="inlineStr">
        <is>
          <t>SPXW US 11/20/26 C8350 Index</t>
        </is>
      </c>
      <c r="C707" t="inlineStr">
        <is>
          <t>SPXW US 11/20/26 C8350 Index</t>
        </is>
      </c>
      <c r="F707" t="inlineStr">
        <is>
          <t>0231C0B99</t>
        </is>
      </c>
      <c r="G707" s="1" t="n">
        <v>1</v>
      </c>
      <c r="H707" s="1" t="n">
        <v>7.5</v>
      </c>
      <c r="I707" s="2" t="n">
        <v>750</v>
      </c>
      <c r="J707" s="3" t="n">
        <v>0.00011232</v>
      </c>
      <c r="K707" s="4" t="n">
        <v>6677958.59962605</v>
      </c>
      <c r="L707" s="5" t="n">
        <v>200001</v>
      </c>
      <c r="M707" s="6" t="n">
        <v>33.38962605</v>
      </c>
      <c r="N707" s="7">
        <f>IF(ISNUMBER(_xll.BDP($C707, "DELTA_MID")),_xll.BDP($C707, "DELTA_MID")," ")</f>
        <v/>
      </c>
      <c r="O707" s="7">
        <f>IF(ISNUMBER(N707),_xll.BDP($C707, "OPT_UNDL_TICKER"),"")</f>
        <v/>
      </c>
      <c r="P707" s="8">
        <f>IF(ISNUMBER(N707),_xll.BDP($C707, "OPT_UNDL_PX")," ")</f>
        <v/>
      </c>
      <c r="Q707" s="7">
        <f>IF(ISNUMBER(N707),+G707*_xll.BDP($C707, "PX_POS_MULT_FACTOR")*P707/K707," ")</f>
        <v/>
      </c>
      <c r="R707" s="8">
        <f>IF(OR($A707="TUA",$A707="TYA"),"",IF(ISNUMBER(_xll.BDP($C707,"DUR_ADJ_OAS_MID")),_xll.BDP($C707,"DUR_ADJ_OAS_MID"),IF(ISNUMBER(_xll.BDP($E707&amp;" ISIN","DUR_ADJ_OAS_MID")),_xll.BDP($E707&amp;" ISIN","DUR_ADJ_OAS_MID")," ")))</f>
        <v/>
      </c>
      <c r="S707" s="7">
        <f>IF(ISNUMBER(N707),Q707*N707,IF(ISNUMBER(R707),J707*R707," "))</f>
        <v/>
      </c>
      <c r="T707" t="inlineStr">
        <is>
          <t>0231C0B99</t>
        </is>
      </c>
      <c r="U707" t="inlineStr">
        <is>
          <t>Option</t>
        </is>
      </c>
      <c r="AG707" s="6" t="n">
        <v>33.38752426</v>
      </c>
    </row>
    <row r="708">
      <c r="A708" t="inlineStr">
        <is>
          <t>LITL</t>
        </is>
      </c>
      <c r="B708" t="inlineStr">
        <is>
          <t>SPXW US 11/30/26 C8250 Index</t>
        </is>
      </c>
      <c r="C708" t="inlineStr">
        <is>
          <t>SPXW US 11/30/26 C8250 Index</t>
        </is>
      </c>
      <c r="F708" t="inlineStr">
        <is>
          <t>022Q6M970</t>
        </is>
      </c>
      <c r="G708" s="1" t="n">
        <v>2</v>
      </c>
      <c r="H708" s="1" t="n">
        <v>18.25</v>
      </c>
      <c r="I708" s="2" t="n">
        <v>3650</v>
      </c>
      <c r="J708" s="3" t="n">
        <v>0.00054661</v>
      </c>
      <c r="K708" s="4" t="n">
        <v>6677958.59962605</v>
      </c>
      <c r="L708" s="5" t="n">
        <v>200001</v>
      </c>
      <c r="M708" s="6" t="n">
        <v>33.38962605</v>
      </c>
      <c r="N708" s="7">
        <f>IF(ISNUMBER(_xll.BDP($C708, "DELTA_MID")),_xll.BDP($C708, "DELTA_MID")," ")</f>
        <v/>
      </c>
      <c r="O708" s="7">
        <f>IF(ISNUMBER(N708),_xll.BDP($C708, "OPT_UNDL_TICKER"),"")</f>
        <v/>
      </c>
      <c r="P708" s="8">
        <f>IF(ISNUMBER(N708),_xll.BDP($C708, "OPT_UNDL_PX")," ")</f>
        <v/>
      </c>
      <c r="Q708" s="7">
        <f>IF(ISNUMBER(N708),+G708*_xll.BDP($C708, "PX_POS_MULT_FACTOR")*P708/K708," ")</f>
        <v/>
      </c>
      <c r="R708" s="8">
        <f>IF(OR($A708="TUA",$A708="TYA"),"",IF(ISNUMBER(_xll.BDP($C708,"DUR_ADJ_OAS_MID")),_xll.BDP($C708,"DUR_ADJ_OAS_MID"),IF(ISNUMBER(_xll.BDP($E708&amp;" ISIN","DUR_ADJ_OAS_MID")),_xll.BDP($E708&amp;" ISIN","DUR_ADJ_OAS_MID")," ")))</f>
        <v/>
      </c>
      <c r="S708" s="7">
        <f>IF(ISNUMBER(N708),Q708*N708,IF(ISNUMBER(R708),J708*R708," "))</f>
        <v/>
      </c>
      <c r="T708" t="inlineStr">
        <is>
          <t>022Q6M970</t>
        </is>
      </c>
      <c r="U708" t="inlineStr">
        <is>
          <t>Option</t>
        </is>
      </c>
      <c r="AG708" s="6" t="n">
        <v>33.38752426</v>
      </c>
    </row>
    <row r="709">
      <c r="A709" t="inlineStr">
        <is>
          <t>LITL</t>
        </is>
      </c>
      <c r="B709" t="inlineStr">
        <is>
          <t>SPXW US 12/18/26 C8250 Index</t>
        </is>
      </c>
      <c r="C709" t="inlineStr">
        <is>
          <t>SPXW US 12/18/26 C8250 Index</t>
        </is>
      </c>
      <c r="F709" t="inlineStr">
        <is>
          <t>023PNRQH8</t>
        </is>
      </c>
      <c r="G709" s="1" t="n">
        <v>1</v>
      </c>
      <c r="H709" s="1" t="n">
        <v>34.65</v>
      </c>
      <c r="I709" s="2" t="n">
        <v>3465</v>
      </c>
      <c r="J709" s="3" t="n">
        <v>0.0005189</v>
      </c>
      <c r="K709" s="4" t="n">
        <v>6677958.59962605</v>
      </c>
      <c r="L709" s="5" t="n">
        <v>200001</v>
      </c>
      <c r="M709" s="6" t="n">
        <v>33.38962605</v>
      </c>
      <c r="N709" s="7">
        <f>IF(ISNUMBER(_xll.BDP($C709, "DELTA_MID")),_xll.BDP($C709, "DELTA_MID")," ")</f>
        <v/>
      </c>
      <c r="O709" s="7">
        <f>IF(ISNUMBER(N709),_xll.BDP($C709, "OPT_UNDL_TICKER"),"")</f>
        <v/>
      </c>
      <c r="P709" s="8">
        <f>IF(ISNUMBER(N709),_xll.BDP($C709, "OPT_UNDL_PX")," ")</f>
        <v/>
      </c>
      <c r="Q709" s="7">
        <f>IF(ISNUMBER(N709),+G709*_xll.BDP($C709, "PX_POS_MULT_FACTOR")*P709/K709," ")</f>
        <v/>
      </c>
      <c r="R709" s="8">
        <f>IF(OR($A709="TUA",$A709="TYA"),"",IF(ISNUMBER(_xll.BDP($C709,"DUR_ADJ_OAS_MID")),_xll.BDP($C709,"DUR_ADJ_OAS_MID"),IF(ISNUMBER(_xll.BDP($E709&amp;" ISIN","DUR_ADJ_OAS_MID")),_xll.BDP($E709&amp;" ISIN","DUR_ADJ_OAS_MID")," ")))</f>
        <v/>
      </c>
      <c r="S709" s="7">
        <f>IF(ISNUMBER(N709),Q709*N709,IF(ISNUMBER(R709),J709*R709," "))</f>
        <v/>
      </c>
      <c r="T709" t="inlineStr">
        <is>
          <t>023PNRQH8</t>
        </is>
      </c>
      <c r="U709" t="inlineStr">
        <is>
          <t>Option</t>
        </is>
      </c>
      <c r="AG709" s="6" t="n">
        <v>33.38752426</v>
      </c>
    </row>
    <row r="710">
      <c r="A710" t="inlineStr">
        <is>
          <t>LITL</t>
        </is>
      </c>
      <c r="B710" t="inlineStr">
        <is>
          <t>TRS SBAR SOFR +95 061527</t>
        </is>
      </c>
      <c r="C710" t="inlineStr">
        <is>
          <t>SBAR US Equity</t>
        </is>
      </c>
      <c r="F710" t="inlineStr">
        <is>
          <t>TRSBP0008</t>
        </is>
      </c>
      <c r="G710" s="1" t="n">
        <v>133460</v>
      </c>
      <c r="H710" s="1" t="n">
        <v>25.61</v>
      </c>
      <c r="I710" s="2" t="n">
        <v>3417910.6</v>
      </c>
      <c r="J710" s="3" t="n">
        <v>0.51185189</v>
      </c>
      <c r="K710" s="4" t="n">
        <v>6677958.59962605</v>
      </c>
      <c r="L710" s="5" t="n">
        <v>200001</v>
      </c>
      <c r="M710" s="6" t="n">
        <v>33.38962605</v>
      </c>
      <c r="N710" s="7">
        <f>IF(ISNUMBER(_xll.BDP($C710, "DELTA_MID")),_xll.BDP($C710, "DELTA_MID")," ")</f>
        <v/>
      </c>
      <c r="O710" s="7">
        <f>IF(ISNUMBER(N710),_xll.BDP($C710, "OPT_UNDL_TICKER"),"")</f>
        <v/>
      </c>
      <c r="P710" s="8">
        <f>IF(ISNUMBER(N710),_xll.BDP($C710, "OPT_UNDL_PX")," ")</f>
        <v/>
      </c>
      <c r="Q710" s="7">
        <f>IF(ISNUMBER(N710),+G710*_xll.BDP($C710, "PX_POS_MULT_FACTOR")*P710/K710," ")</f>
        <v/>
      </c>
      <c r="R710" s="8">
        <f>IF(OR($A710="TUA",$A710="TYA"),"",IF(ISNUMBER(_xll.BDP($C710,"DUR_ADJ_OAS_MID")),_xll.BDP($C710,"DUR_ADJ_OAS_MID"),IF(ISNUMBER(_xll.BDP($E710&amp;" ISIN","DUR_ADJ_OAS_MID")),_xll.BDP($E710&amp;" ISIN","DUR_ADJ_OAS_MID")," ")))</f>
        <v/>
      </c>
      <c r="S710" s="7">
        <f>IF(ISNUMBER(N710),Q710*N710,IF(ISNUMBER(R710),J710*R710," "))</f>
        <v/>
      </c>
      <c r="T710" t="inlineStr">
        <is>
          <t>TRSBP0008</t>
        </is>
      </c>
      <c r="U710" t="inlineStr">
        <is>
          <t>Swap</t>
        </is>
      </c>
      <c r="AG710" s="6" t="n">
        <v>33.38752426</v>
      </c>
    </row>
    <row r="711">
      <c r="A711" t="inlineStr">
        <is>
          <t>LITL</t>
        </is>
      </c>
      <c r="B711" t="inlineStr">
        <is>
          <t>TRS SBAR SOFR +93 051427</t>
        </is>
      </c>
      <c r="C711" t="inlineStr">
        <is>
          <t>SBAR US Equity</t>
        </is>
      </c>
      <c r="F711" t="inlineStr">
        <is>
          <t>TRSBA0016</t>
        </is>
      </c>
      <c r="G711" s="1" t="n">
        <v>31757</v>
      </c>
      <c r="H711" s="1" t="n">
        <v>25.61</v>
      </c>
      <c r="I711" s="2" t="n">
        <v>813296.77</v>
      </c>
      <c r="J711" s="3" t="n">
        <v>0.1217959</v>
      </c>
      <c r="K711" s="4" t="n">
        <v>6677958.59962605</v>
      </c>
      <c r="L711" s="5" t="n">
        <v>200001</v>
      </c>
      <c r="M711" s="6" t="n">
        <v>33.38962605</v>
      </c>
      <c r="N711" s="7">
        <f>IF(ISNUMBER(_xll.BDP($C711, "DELTA_MID")),_xll.BDP($C711, "DELTA_MID")," ")</f>
        <v/>
      </c>
      <c r="O711" s="7">
        <f>IF(ISNUMBER(N711),_xll.BDP($C711, "OPT_UNDL_TICKER"),"")</f>
        <v/>
      </c>
      <c r="P711" s="8">
        <f>IF(ISNUMBER(N711),_xll.BDP($C711, "OPT_UNDL_PX")," ")</f>
        <v/>
      </c>
      <c r="Q711" s="7">
        <f>IF(ISNUMBER(N711),+G711*_xll.BDP($C711, "PX_POS_MULT_FACTOR")*P711/K711," ")</f>
        <v/>
      </c>
      <c r="R711" s="8">
        <f>IF(OR($A711="TUA",$A711="TYA"),"",IF(ISNUMBER(_xll.BDP($C711,"DUR_ADJ_OAS_MID")),_xll.BDP($C711,"DUR_ADJ_OAS_MID"),IF(ISNUMBER(_xll.BDP($E711&amp;" ISIN","DUR_ADJ_OAS_MID")),_xll.BDP($E711&amp;" ISIN","DUR_ADJ_OAS_MID")," ")))</f>
        <v/>
      </c>
      <c r="S711" s="7">
        <f>IF(ISNUMBER(N711),Q711*N711,IF(ISNUMBER(R711),J711*R711," "))</f>
        <v/>
      </c>
      <c r="T711" t="inlineStr">
        <is>
          <t>TRSBA0016</t>
        </is>
      </c>
      <c r="U711" t="inlineStr">
        <is>
          <t>Swap</t>
        </is>
      </c>
      <c r="AG711" s="6" t="n">
        <v>33.38752426</v>
      </c>
    </row>
    <row r="712">
      <c r="A712" t="inlineStr">
        <is>
          <t>LITL</t>
        </is>
      </c>
      <c r="B712" t="inlineStr">
        <is>
          <t>TRS SBAR SOFR +93 051427</t>
        </is>
      </c>
      <c r="C712" t="inlineStr">
        <is>
          <t>TRSBA0016 00001</t>
        </is>
      </c>
      <c r="F712" t="inlineStr">
        <is>
          <t>TRSBA0016 00001</t>
        </is>
      </c>
      <c r="G712" s="1" t="n">
        <v>-806627.8</v>
      </c>
      <c r="H712" s="1" t="n">
        <v>1</v>
      </c>
      <c r="I712" s="2" t="n">
        <v>-806627.8</v>
      </c>
      <c r="J712" s="3" t="n">
        <v>-0.12079718</v>
      </c>
      <c r="K712" s="4" t="n">
        <v>6677958.59962605</v>
      </c>
      <c r="L712" s="5" t="n">
        <v>200001</v>
      </c>
      <c r="M712" s="6" t="n">
        <v>33.38962605</v>
      </c>
      <c r="N712" s="7">
        <f>IF(ISNUMBER(_xll.BDP($C712, "DELTA_MID")),_xll.BDP($C712, "DELTA_MID")," ")</f>
        <v/>
      </c>
      <c r="O712" s="7">
        <f>IF(ISNUMBER(N712),_xll.BDP($C712, "OPT_UNDL_TICKER"),"")</f>
        <v/>
      </c>
      <c r="P712" s="8">
        <f>IF(ISNUMBER(N712),_xll.BDP($C712, "OPT_UNDL_PX")," ")</f>
        <v/>
      </c>
      <c r="Q712" s="7">
        <f>IF(ISNUMBER(N712),+G712*_xll.BDP($C712, "PX_POS_MULT_FACTOR")*P712/K712," ")</f>
        <v/>
      </c>
      <c r="R712" s="8">
        <f>IF(OR($A712="TUA",$A712="TYA"),"",IF(ISNUMBER(_xll.BDP($C712,"DUR_ADJ_OAS_MID")),_xll.BDP($C712,"DUR_ADJ_OAS_MID"),IF(ISNUMBER(_xll.BDP($E712&amp;" ISIN","DUR_ADJ_OAS_MID")),_xll.BDP($E712&amp;" ISIN","DUR_ADJ_OAS_MID")," ")))</f>
        <v/>
      </c>
      <c r="S712" s="7">
        <f>IF(ISNUMBER(N712),Q712*N712,IF(ISNUMBER(R712),J712*R712," "))</f>
        <v/>
      </c>
      <c r="T712" t="inlineStr">
        <is>
          <t>TRSBA0016 00001</t>
        </is>
      </c>
      <c r="U712" t="inlineStr">
        <is>
          <t>Swap</t>
        </is>
      </c>
      <c r="AG712" s="6" t="n">
        <v>33.38752426</v>
      </c>
    </row>
    <row r="713">
      <c r="A713" t="inlineStr">
        <is>
          <t>LITL</t>
        </is>
      </c>
      <c r="B713" t="inlineStr">
        <is>
          <t>TRS SBAR SOFR +95 061527</t>
        </is>
      </c>
      <c r="C713" t="inlineStr">
        <is>
          <t>TRSBP0008 00001</t>
        </is>
      </c>
      <c r="F713" t="inlineStr">
        <is>
          <t>TRSBP0008 00001</t>
        </is>
      </c>
      <c r="G713" s="1" t="n">
        <v>-3389884</v>
      </c>
      <c r="H713" s="1" t="n">
        <v>1</v>
      </c>
      <c r="I713" s="2" t="n">
        <v>-3389884</v>
      </c>
      <c r="J713" s="3" t="n">
        <v>-0.50765475</v>
      </c>
      <c r="K713" s="4" t="n">
        <v>6677958.59962605</v>
      </c>
      <c r="L713" s="5" t="n">
        <v>200001</v>
      </c>
      <c r="M713" s="6" t="n">
        <v>33.38962605</v>
      </c>
      <c r="N713" s="7">
        <f>IF(ISNUMBER(_xll.BDP($C713, "DELTA_MID")),_xll.BDP($C713, "DELTA_MID")," ")</f>
        <v/>
      </c>
      <c r="O713" s="7">
        <f>IF(ISNUMBER(N713),_xll.BDP($C713, "OPT_UNDL_TICKER"),"")</f>
        <v/>
      </c>
      <c r="P713" s="8">
        <f>IF(ISNUMBER(N713),_xll.BDP($C713, "OPT_UNDL_PX")," ")</f>
        <v/>
      </c>
      <c r="Q713" s="7">
        <f>IF(ISNUMBER(N713),+G713*_xll.BDP($C713, "PX_POS_MULT_FACTOR")*P713/K713," ")</f>
        <v/>
      </c>
      <c r="R713" s="8">
        <f>IF(OR($A713="TUA",$A713="TYA"),"",IF(ISNUMBER(_xll.BDP($C713,"DUR_ADJ_OAS_MID")),_xll.BDP($C713,"DUR_ADJ_OAS_MID"),IF(ISNUMBER(_xll.BDP($E713&amp;" ISIN","DUR_ADJ_OAS_MID")),_xll.BDP($E713&amp;" ISIN","DUR_ADJ_OAS_MID")," ")))</f>
        <v/>
      </c>
      <c r="S713" s="7">
        <f>IF(ISNUMBER(N713),Q713*N713,IF(ISNUMBER(R713),J713*R713," "))</f>
        <v/>
      </c>
      <c r="T713" t="inlineStr">
        <is>
          <t>TRSBP0008 00001</t>
        </is>
      </c>
      <c r="U713" t="inlineStr">
        <is>
          <t>Swap</t>
        </is>
      </c>
      <c r="AG713" s="6" t="n">
        <v>33.38752426</v>
      </c>
    </row>
    <row r="714">
      <c r="A714" t="inlineStr">
        <is>
          <t>LITL</t>
        </is>
      </c>
      <c r="B714" t="inlineStr">
        <is>
          <t>B 1/28/27 Govt</t>
        </is>
      </c>
      <c r="C714" t="inlineStr">
        <is>
          <t>B 1/28/27 Govt</t>
        </is>
      </c>
      <c r="D714" t="inlineStr">
        <is>
          <t>BXW2BR8</t>
        </is>
      </c>
      <c r="E714" t="inlineStr">
        <is>
          <t>US912797VU85</t>
        </is>
      </c>
      <c r="F714" t="inlineStr">
        <is>
          <t>912797VU8</t>
        </is>
      </c>
      <c r="G714" s="1" t="n">
        <v>50000</v>
      </c>
      <c r="H714" s="1" t="n">
        <v>98.57392</v>
      </c>
      <c r="I714" s="2" t="n">
        <v>49286.96</v>
      </c>
      <c r="J714" s="3" t="n">
        <v>0.00738101</v>
      </c>
      <c r="K714" s="4" t="n">
        <v>6677958.59962605</v>
      </c>
      <c r="L714" s="5" t="n">
        <v>200001</v>
      </c>
      <c r="M714" s="6" t="n">
        <v>33.38962605</v>
      </c>
      <c r="N714" s="7">
        <f>IF(ISNUMBER(_xll.BDP($C714, "DELTA_MID")),_xll.BDP($C714, "DELTA_MID")," ")</f>
        <v/>
      </c>
      <c r="O714" s="7">
        <f>IF(ISNUMBER(N714),_xll.BDP($C714, "OPT_UNDL_TICKER"),"")</f>
        <v/>
      </c>
      <c r="P714" s="8">
        <f>IF(ISNUMBER(N714),_xll.BDP($C714, "OPT_UNDL_PX")," ")</f>
        <v/>
      </c>
      <c r="Q714" s="7">
        <f>IF(ISNUMBER(N714),+G714*_xll.BDP($C714, "PX_POS_MULT_FACTOR")*P714/K714," ")</f>
        <v/>
      </c>
      <c r="R714" s="8">
        <f>IF(OR($A714="TUA",$A714="TYA"),"",IF(ISNUMBER(_xll.BDP($C714,"DUR_ADJ_OAS_MID")),_xll.BDP($C714,"DUR_ADJ_OAS_MID"),IF(ISNUMBER(_xll.BDP($E714&amp;" ISIN","DUR_ADJ_OAS_MID")),_xll.BDP($E714&amp;" ISIN","DUR_ADJ_OAS_MID")," ")))</f>
        <v/>
      </c>
      <c r="S714" s="7">
        <f>IF(ISNUMBER(N714),Q714*N714,IF(ISNUMBER(R714),J714*R714," "))</f>
        <v/>
      </c>
      <c r="T714" t="inlineStr">
        <is>
          <t>912797VU8</t>
        </is>
      </c>
      <c r="U714" t="inlineStr">
        <is>
          <t>Treasury Bill</t>
        </is>
      </c>
      <c r="AG714" s="6" t="n">
        <v>33.38752426</v>
      </c>
    </row>
    <row r="715">
      <c r="A715" t="inlineStr">
        <is>
          <t>LITL</t>
        </is>
      </c>
      <c r="B715" t="inlineStr">
        <is>
          <t>B 12/3/26 Govt</t>
        </is>
      </c>
      <c r="C715" t="inlineStr">
        <is>
          <t>B 12/3/26 Govt</t>
        </is>
      </c>
      <c r="D715" t="inlineStr">
        <is>
          <t>BW61LR4</t>
        </is>
      </c>
      <c r="E715" t="inlineStr">
        <is>
          <t>US912797VA22</t>
        </is>
      </c>
      <c r="F715" t="inlineStr">
        <is>
          <t>912797VA2</t>
        </is>
      </c>
      <c r="G715" s="1" t="n">
        <v>70000</v>
      </c>
      <c r="H715" s="1" t="n">
        <v>99.230729</v>
      </c>
      <c r="I715" s="2" t="n">
        <v>69461.50999999999</v>
      </c>
      <c r="J715" s="3" t="n">
        <v>0.01040226</v>
      </c>
      <c r="K715" s="4" t="n">
        <v>6677958.59962605</v>
      </c>
      <c r="L715" s="5" t="n">
        <v>200001</v>
      </c>
      <c r="M715" s="6" t="n">
        <v>33.38962605</v>
      </c>
      <c r="N715" s="7">
        <f>IF(ISNUMBER(_xll.BDP($C715, "DELTA_MID")),_xll.BDP($C715, "DELTA_MID")," ")</f>
        <v/>
      </c>
      <c r="O715" s="7">
        <f>IF(ISNUMBER(N715),_xll.BDP($C715, "OPT_UNDL_TICKER"),"")</f>
        <v/>
      </c>
      <c r="P715" s="8">
        <f>IF(ISNUMBER(N715),_xll.BDP($C715, "OPT_UNDL_PX")," ")</f>
        <v/>
      </c>
      <c r="Q715" s="7">
        <f>IF(ISNUMBER(N715),+G715*_xll.BDP($C715, "PX_POS_MULT_FACTOR")*P715/K715," ")</f>
        <v/>
      </c>
      <c r="R715" s="8">
        <f>IF(OR($A715="TUA",$A715="TYA"),"",IF(ISNUMBER(_xll.BDP($C715,"DUR_ADJ_OAS_MID")),_xll.BDP($C715,"DUR_ADJ_OAS_MID"),IF(ISNUMBER(_xll.BDP($E715&amp;" ISIN","DUR_ADJ_OAS_MID")),_xll.BDP($E715&amp;" ISIN","DUR_ADJ_OAS_MID")," ")))</f>
        <v/>
      </c>
      <c r="S715" s="7">
        <f>IF(ISNUMBER(N715),Q715*N715,IF(ISNUMBER(R715),J715*R715," "))</f>
        <v/>
      </c>
      <c r="T715" t="inlineStr">
        <is>
          <t>912797VA2</t>
        </is>
      </c>
      <c r="U715" t="inlineStr">
        <is>
          <t>Treasury Bill</t>
        </is>
      </c>
      <c r="AG715" s="6" t="n">
        <v>33.38752426</v>
      </c>
    </row>
    <row r="716">
      <c r="A716" t="inlineStr">
        <is>
          <t>LITL</t>
        </is>
      </c>
      <c r="B716" t="inlineStr">
        <is>
          <t>B 12/31/26 Govt</t>
        </is>
      </c>
      <c r="C716" t="inlineStr">
        <is>
          <t>B 12/31/26 Govt</t>
        </is>
      </c>
      <c r="D716" t="inlineStr">
        <is>
          <t>BNVVYP5</t>
        </is>
      </c>
      <c r="E716" t="inlineStr">
        <is>
          <t>US912797VJ31</t>
        </is>
      </c>
      <c r="F716" t="inlineStr">
        <is>
          <t>912797VJ3</t>
        </is>
      </c>
      <c r="G716" s="1" t="n">
        <v>80000</v>
      </c>
      <c r="H716" s="1" t="n">
        <v>98.900988</v>
      </c>
      <c r="I716" s="2" t="n">
        <v>79120.78999999999</v>
      </c>
      <c r="J716" s="3" t="n">
        <v>0.0118488</v>
      </c>
      <c r="K716" s="4" t="n">
        <v>6677958.59962605</v>
      </c>
      <c r="L716" s="5" t="n">
        <v>200001</v>
      </c>
      <c r="M716" s="6" t="n">
        <v>33.38962605</v>
      </c>
      <c r="N716" s="7">
        <f>IF(ISNUMBER(_xll.BDP($C716, "DELTA_MID")),_xll.BDP($C716, "DELTA_MID")," ")</f>
        <v/>
      </c>
      <c r="O716" s="7">
        <f>IF(ISNUMBER(N716),_xll.BDP($C716, "OPT_UNDL_TICKER"),"")</f>
        <v/>
      </c>
      <c r="P716" s="8">
        <f>IF(ISNUMBER(N716),_xll.BDP($C716, "OPT_UNDL_PX")," ")</f>
        <v/>
      </c>
      <c r="Q716" s="7">
        <f>IF(ISNUMBER(N716),+G716*_xll.BDP($C716, "PX_POS_MULT_FACTOR")*P716/K716," ")</f>
        <v/>
      </c>
      <c r="R716" s="8">
        <f>IF(OR($A716="TUA",$A716="TYA"),"",IF(ISNUMBER(_xll.BDP($C716,"DUR_ADJ_OAS_MID")),_xll.BDP($C716,"DUR_ADJ_OAS_MID"),IF(ISNUMBER(_xll.BDP($E716&amp;" ISIN","DUR_ADJ_OAS_MID")),_xll.BDP($E716&amp;" ISIN","DUR_ADJ_OAS_MID")," ")))</f>
        <v/>
      </c>
      <c r="S716" s="7">
        <f>IF(ISNUMBER(N716),Q716*N716,IF(ISNUMBER(R716),J716*R716," "))</f>
        <v/>
      </c>
      <c r="T716" t="inlineStr">
        <is>
          <t>912797VJ3</t>
        </is>
      </c>
      <c r="U716" t="inlineStr">
        <is>
          <t>Treasury Bill</t>
        </is>
      </c>
      <c r="AG716" s="6" t="n">
        <v>33.38752426</v>
      </c>
    </row>
    <row r="717">
      <c r="A717" t="inlineStr">
        <is>
          <t>LITL</t>
        </is>
      </c>
      <c r="B717" t="inlineStr">
        <is>
          <t>B 3/11/27 Govt</t>
        </is>
      </c>
      <c r="C717" t="inlineStr">
        <is>
          <t>B 3/11/27 Govt</t>
        </is>
      </c>
      <c r="D717" t="inlineStr">
        <is>
          <t>BXXNSH9</t>
        </is>
      </c>
      <c r="E717" t="inlineStr">
        <is>
          <t>US912797WK94</t>
        </is>
      </c>
      <c r="F717" t="inlineStr">
        <is>
          <t>912797WK9</t>
        </is>
      </c>
      <c r="G717" s="1" t="n">
        <v>100000</v>
      </c>
      <c r="H717" s="1" t="n">
        <v>98.06314999999999</v>
      </c>
      <c r="I717" s="2" t="n">
        <v>98063.14999999999</v>
      </c>
      <c r="J717" s="3" t="n">
        <v>0.01468552</v>
      </c>
      <c r="K717" s="4" t="n">
        <v>6677958.59962605</v>
      </c>
      <c r="L717" s="5" t="n">
        <v>200001</v>
      </c>
      <c r="M717" s="6" t="n">
        <v>33.38962605</v>
      </c>
      <c r="N717" s="7">
        <f>IF(ISNUMBER(_xll.BDP($C717, "DELTA_MID")),_xll.BDP($C717, "DELTA_MID")," ")</f>
        <v/>
      </c>
      <c r="O717" s="7">
        <f>IF(ISNUMBER(N717),_xll.BDP($C717, "OPT_UNDL_TICKER"),"")</f>
        <v/>
      </c>
      <c r="P717" s="8">
        <f>IF(ISNUMBER(N717),_xll.BDP($C717, "OPT_UNDL_PX")," ")</f>
        <v/>
      </c>
      <c r="Q717" s="7">
        <f>IF(ISNUMBER(N717),+G717*_xll.BDP($C717, "PX_POS_MULT_FACTOR")*P717/K717," ")</f>
        <v/>
      </c>
      <c r="R717" s="8">
        <f>IF(OR($A717="TUA",$A717="TYA"),"",IF(ISNUMBER(_xll.BDP($C717,"DUR_ADJ_OAS_MID")),_xll.BDP($C717,"DUR_ADJ_OAS_MID"),IF(ISNUMBER(_xll.BDP($E717&amp;" ISIN","DUR_ADJ_OAS_MID")),_xll.BDP($E717&amp;" ISIN","DUR_ADJ_OAS_MID")," ")))</f>
        <v/>
      </c>
      <c r="S717" s="7">
        <f>IF(ISNUMBER(N717),Q717*N717,IF(ISNUMBER(R717),J717*R717," "))</f>
        <v/>
      </c>
      <c r="T717" t="inlineStr">
        <is>
          <t>912797WK9</t>
        </is>
      </c>
      <c r="U717" t="inlineStr">
        <is>
          <t>Treasury Bill</t>
        </is>
      </c>
      <c r="AG717" s="6" t="n">
        <v>33.38752426</v>
      </c>
    </row>
    <row r="718">
      <c r="A718" t="inlineStr">
        <is>
          <t>LITL</t>
        </is>
      </c>
      <c r="B718" t="inlineStr">
        <is>
          <t>Cash</t>
        </is>
      </c>
      <c r="C718" t="inlineStr">
        <is>
          <t>Cash</t>
        </is>
      </c>
      <c r="G718" s="1" t="n">
        <v>23910.71962605</v>
      </c>
      <c r="H718" s="1" t="n">
        <v>1</v>
      </c>
      <c r="I718" s="2" t="n">
        <v>23910.71962605</v>
      </c>
      <c r="J718" s="3" t="n">
        <v>0.00358077</v>
      </c>
      <c r="K718" s="4" t="n">
        <v>6677958.59962605</v>
      </c>
      <c r="L718" s="5" t="n">
        <v>200001</v>
      </c>
      <c r="M718" s="6" t="n">
        <v>33.38962605</v>
      </c>
      <c r="N718" s="7">
        <f>IF(ISNUMBER(_xll.BDP($C718, "DELTA_MID")),_xll.BDP($C718, "DELTA_MID")," ")</f>
        <v/>
      </c>
      <c r="O718" s="7">
        <f>IF(ISNUMBER(N718),_xll.BDP($C718, "OPT_UNDL_TICKER"),"")</f>
        <v/>
      </c>
      <c r="P718" s="8">
        <f>IF(ISNUMBER(N718),_xll.BDP($C718, "OPT_UNDL_PX")," ")</f>
        <v/>
      </c>
      <c r="Q718" s="7">
        <f>IF(ISNUMBER(N718),+G718*_xll.BDP($C718, "PX_POS_MULT_FACTOR")*P718/K718," ")</f>
        <v/>
      </c>
      <c r="R718" s="8">
        <f>IF(OR($A718="TUA",$A718="TYA"),"",IF(ISNUMBER(_xll.BDP($C718,"DUR_ADJ_OAS_MID")),_xll.BDP($C718,"DUR_ADJ_OAS_MID"),IF(ISNUMBER(_xll.BDP($E718&amp;" ISIN","DUR_ADJ_OAS_MID")),_xll.BDP($E718&amp;" ISIN","DUR_ADJ_OAS_MID")," ")))</f>
        <v/>
      </c>
      <c r="S718" s="7">
        <f>IF(ISNUMBER(N718),Q718*N718,IF(ISNUMBER(R718),J718*R718," "))</f>
        <v/>
      </c>
      <c r="T718" t="inlineStr">
        <is>
          <t>Cash</t>
        </is>
      </c>
      <c r="U718" t="inlineStr">
        <is>
          <t>Cash</t>
        </is>
      </c>
      <c r="AG718" s="6" t="n">
        <v>33.38752426</v>
      </c>
    </row>
    <row r="719">
      <c r="N719" s="7">
        <f>IF(ISNUMBER(_xll.BDP($C719, "DELTA_MID")),_xll.BDP($C719, "DELTA_MID")," ")</f>
        <v/>
      </c>
      <c r="O719" s="7">
        <f>IF(ISNUMBER(N719),_xll.BDP($C719, "OPT_UNDL_TICKER"),"")</f>
        <v/>
      </c>
      <c r="P719" s="8">
        <f>IF(ISNUMBER(N719),_xll.BDP($C719, "OPT_UNDL_PX")," ")</f>
        <v/>
      </c>
      <c r="Q719" s="7">
        <f>IF(ISNUMBER(N719),+G719*_xll.BDP($C719, "PX_POS_MULT_FACTOR")*P719/K719," ")</f>
        <v/>
      </c>
      <c r="R719" s="8">
        <f>IF(OR($A719="TUA",$A719="TYA"),"",IF(ISNUMBER(_xll.BDP($C719,"DUR_ADJ_OAS_MID")),_xll.BDP($C719,"DUR_ADJ_OAS_MID"),IF(ISNUMBER(_xll.BDP($E719&amp;" ISIN","DUR_ADJ_OAS_MID")),_xll.BDP($E719&amp;" ISIN","DUR_ADJ_OAS_MID")," ")))</f>
        <v/>
      </c>
      <c r="S719" s="7">
        <f>IF(ISNUMBER(N719),Q719*N719,IF(ISNUMBER(R719),J719*R719," "))</f>
        <v/>
      </c>
    </row>
    <row r="720">
      <c r="A720" t="inlineStr">
        <is>
          <t>LQ</t>
        </is>
      </c>
      <c r="B720" t="inlineStr">
        <is>
          <t>TRS BUCK SOFR +93 060427 BULLET</t>
        </is>
      </c>
      <c r="C720" t="inlineStr">
        <is>
          <t>BUCK US Equity</t>
        </is>
      </c>
      <c r="F720" t="inlineStr">
        <is>
          <t>TRSBA0009</t>
        </is>
      </c>
      <c r="G720" s="1" t="n">
        <v>15968</v>
      </c>
      <c r="H720" s="1" t="n">
        <v>23.38</v>
      </c>
      <c r="I720" s="2" t="n">
        <v>373331.84</v>
      </c>
      <c r="J720" s="3" t="n">
        <v>0.15399251</v>
      </c>
      <c r="K720" s="4" t="n">
        <v>2424360.38036137</v>
      </c>
      <c r="L720" s="5" t="n">
        <v>100001</v>
      </c>
      <c r="M720" s="6" t="n">
        <v>24.24336137</v>
      </c>
      <c r="N720" s="7">
        <f>IF(ISNUMBER(_xll.BDP($C720, "DELTA_MID")),_xll.BDP($C720, "DELTA_MID")," ")</f>
        <v/>
      </c>
      <c r="O720" s="7">
        <f>IF(ISNUMBER(N720),_xll.BDP($C720, "OPT_UNDL_TICKER"),"")</f>
        <v/>
      </c>
      <c r="P720" s="8">
        <f>IF(ISNUMBER(N720),_xll.BDP($C720, "OPT_UNDL_PX")," ")</f>
        <v/>
      </c>
      <c r="Q720" s="7">
        <f>IF(ISNUMBER(N720),+G720*_xll.BDP($C720, "PX_POS_MULT_FACTOR")*P720/K720," ")</f>
        <v/>
      </c>
      <c r="R720" s="8">
        <f>IF(OR($A720="TUA",$A720="TYA"),"",IF(ISNUMBER(_xll.BDP($C720,"DUR_ADJ_OAS_MID")),_xll.BDP($C720,"DUR_ADJ_OAS_MID"),IF(ISNUMBER(_xll.BDP($E720&amp;" ISIN","DUR_ADJ_OAS_MID")),_xll.BDP($E720&amp;" ISIN","DUR_ADJ_OAS_MID")," ")))</f>
        <v/>
      </c>
      <c r="S720" s="7">
        <f>IF(ISNUMBER(N720),Q720*N720,IF(ISNUMBER(R720),J720*R720," "))</f>
        <v/>
      </c>
      <c r="T720" t="inlineStr">
        <is>
          <t>TRSBA0009</t>
        </is>
      </c>
      <c r="U720" t="inlineStr">
        <is>
          <t>Swap</t>
        </is>
      </c>
      <c r="AG720" s="6" t="n">
        <v>24.24326397</v>
      </c>
    </row>
    <row r="721">
      <c r="A721" t="inlineStr">
        <is>
          <t>LQ</t>
        </is>
      </c>
      <c r="B721" t="inlineStr">
        <is>
          <t>TRS CTA SOFR +93 060427 BULLET</t>
        </is>
      </c>
      <c r="C721" t="inlineStr">
        <is>
          <t>CTA US Equity</t>
        </is>
      </c>
      <c r="F721" t="inlineStr">
        <is>
          <t>TRSBA0007</t>
        </is>
      </c>
      <c r="G721" s="1" t="n">
        <v>19173</v>
      </c>
      <c r="H721" s="1" t="n">
        <v>29.7</v>
      </c>
      <c r="I721" s="2" t="n">
        <v>569438.1</v>
      </c>
      <c r="J721" s="3" t="n">
        <v>0.23488273</v>
      </c>
      <c r="K721" s="4" t="n">
        <v>2424360.38036137</v>
      </c>
      <c r="L721" s="5" t="n">
        <v>100001</v>
      </c>
      <c r="M721" s="6" t="n">
        <v>24.24336137</v>
      </c>
      <c r="N721" s="7">
        <f>IF(ISNUMBER(_xll.BDP($C721, "DELTA_MID")),_xll.BDP($C721, "DELTA_MID")," ")</f>
        <v/>
      </c>
      <c r="O721" s="7">
        <f>IF(ISNUMBER(N721),_xll.BDP($C721, "OPT_UNDL_TICKER"),"")</f>
        <v/>
      </c>
      <c r="P721" s="8">
        <f>IF(ISNUMBER(N721),_xll.BDP($C721, "OPT_UNDL_PX")," ")</f>
        <v/>
      </c>
      <c r="Q721" s="7">
        <f>IF(ISNUMBER(N721),+G721*_xll.BDP($C721, "PX_POS_MULT_FACTOR")*P721/K721," ")</f>
        <v/>
      </c>
      <c r="R721" s="8">
        <f>IF(OR($A721="TUA",$A721="TYA"),"",IF(ISNUMBER(_xll.BDP($C721,"DUR_ADJ_OAS_MID")),_xll.BDP($C721,"DUR_ADJ_OAS_MID"),IF(ISNUMBER(_xll.BDP($E721&amp;" ISIN","DUR_ADJ_OAS_MID")),_xll.BDP($E721&amp;" ISIN","DUR_ADJ_OAS_MID")," ")))</f>
        <v/>
      </c>
      <c r="S721" s="7">
        <f>IF(ISNUMBER(N721),Q721*N721,IF(ISNUMBER(R721),J721*R721," "))</f>
        <v/>
      </c>
      <c r="T721" t="inlineStr">
        <is>
          <t>TRSBA0007</t>
        </is>
      </c>
      <c r="U721" t="inlineStr">
        <is>
          <t>Swap</t>
        </is>
      </c>
      <c r="AG721" s="6" t="n">
        <v>24.24326397</v>
      </c>
    </row>
    <row r="722">
      <c r="A722" t="inlineStr">
        <is>
          <t>LQ</t>
        </is>
      </c>
      <c r="B722" t="inlineStr">
        <is>
          <t>TRS FOXY SOFR +93 060427 BULLET</t>
        </is>
      </c>
      <c r="C722" t="inlineStr">
        <is>
          <t>FOXY US Equity</t>
        </is>
      </c>
      <c r="F722" t="inlineStr">
        <is>
          <t>TRSBA0008</t>
        </is>
      </c>
      <c r="G722" s="1" t="n">
        <v>21578</v>
      </c>
      <c r="H722" s="1" t="n">
        <v>27.285</v>
      </c>
      <c r="I722" s="2" t="n">
        <v>588755.73</v>
      </c>
      <c r="J722" s="3" t="n">
        <v>0.2428509</v>
      </c>
      <c r="K722" s="4" t="n">
        <v>2424360.38036137</v>
      </c>
      <c r="L722" s="5" t="n">
        <v>100001</v>
      </c>
      <c r="M722" s="6" t="n">
        <v>24.24336137</v>
      </c>
      <c r="N722" s="7">
        <f>IF(ISNUMBER(_xll.BDP($C722, "DELTA_MID")),_xll.BDP($C722, "DELTA_MID")," ")</f>
        <v/>
      </c>
      <c r="O722" s="7">
        <f>IF(ISNUMBER(N722),_xll.BDP($C722, "OPT_UNDL_TICKER"),"")</f>
        <v/>
      </c>
      <c r="P722" s="8">
        <f>IF(ISNUMBER(N722),_xll.BDP($C722, "OPT_UNDL_PX")," ")</f>
        <v/>
      </c>
      <c r="Q722" s="7">
        <f>IF(ISNUMBER(N722),+G722*_xll.BDP($C722, "PX_POS_MULT_FACTOR")*P722/K722," ")</f>
        <v/>
      </c>
      <c r="R722" s="8">
        <f>IF(OR($A722="TUA",$A722="TYA"),"",IF(ISNUMBER(_xll.BDP($C722,"DUR_ADJ_OAS_MID")),_xll.BDP($C722,"DUR_ADJ_OAS_MID"),IF(ISNUMBER(_xll.BDP($E722&amp;" ISIN","DUR_ADJ_OAS_MID")),_xll.BDP($E722&amp;" ISIN","DUR_ADJ_OAS_MID")," ")))</f>
        <v/>
      </c>
      <c r="S722" s="7">
        <f>IF(ISNUMBER(N722),Q722*N722,IF(ISNUMBER(R722),J722*R722," "))</f>
        <v/>
      </c>
      <c r="T722" t="inlineStr">
        <is>
          <t>TRSBA0008</t>
        </is>
      </c>
      <c r="U722" t="inlineStr">
        <is>
          <t>Swap</t>
        </is>
      </c>
      <c r="AG722" s="6" t="n">
        <v>24.24326397</v>
      </c>
    </row>
    <row r="723">
      <c r="A723" t="inlineStr">
        <is>
          <t>LQ</t>
        </is>
      </c>
      <c r="B723" t="inlineStr">
        <is>
          <t>TRS HEQT SOFR +93 060427 BULLET</t>
        </is>
      </c>
      <c r="C723" t="inlineStr">
        <is>
          <t>HEQT US Equity</t>
        </is>
      </c>
      <c r="F723" t="inlineStr">
        <is>
          <t>TRSBA0010</t>
        </is>
      </c>
      <c r="G723" s="1" t="n">
        <v>11393</v>
      </c>
      <c r="H723" s="1" t="n">
        <v>34.52</v>
      </c>
      <c r="I723" s="2" t="n">
        <v>393286.36</v>
      </c>
      <c r="J723" s="3" t="n">
        <v>0.16222338</v>
      </c>
      <c r="K723" s="4" t="n">
        <v>2424360.38036137</v>
      </c>
      <c r="L723" s="5" t="n">
        <v>100001</v>
      </c>
      <c r="M723" s="6" t="n">
        <v>24.24336137</v>
      </c>
      <c r="N723" s="7">
        <f>IF(ISNUMBER(_xll.BDP($C723, "DELTA_MID")),_xll.BDP($C723, "DELTA_MID")," ")</f>
        <v/>
      </c>
      <c r="O723" s="7">
        <f>IF(ISNUMBER(N723),_xll.BDP($C723, "OPT_UNDL_TICKER"),"")</f>
        <v/>
      </c>
      <c r="P723" s="8">
        <f>IF(ISNUMBER(N723),_xll.BDP($C723, "OPT_UNDL_PX")," ")</f>
        <v/>
      </c>
      <c r="Q723" s="7">
        <f>IF(ISNUMBER(N723),+G723*_xll.BDP($C723, "PX_POS_MULT_FACTOR")*P723/K723," ")</f>
        <v/>
      </c>
      <c r="R723" s="8">
        <f>IF(OR($A723="TUA",$A723="TYA"),"",IF(ISNUMBER(_xll.BDP($C723,"DUR_ADJ_OAS_MID")),_xll.BDP($C723,"DUR_ADJ_OAS_MID"),IF(ISNUMBER(_xll.BDP($E723&amp;" ISIN","DUR_ADJ_OAS_MID")),_xll.BDP($E723&amp;" ISIN","DUR_ADJ_OAS_MID")," ")))</f>
        <v/>
      </c>
      <c r="S723" s="7">
        <f>IF(ISNUMBER(N723),Q723*N723,IF(ISNUMBER(R723),J723*R723," "))</f>
        <v/>
      </c>
      <c r="T723" t="inlineStr">
        <is>
          <t>TRSBA0010</t>
        </is>
      </c>
      <c r="U723" t="inlineStr">
        <is>
          <t>Swap</t>
        </is>
      </c>
      <c r="AG723" s="6" t="n">
        <v>24.24326397</v>
      </c>
    </row>
    <row r="724">
      <c r="A724" t="inlineStr">
        <is>
          <t>LQ</t>
        </is>
      </c>
      <c r="B724" t="inlineStr">
        <is>
          <t>TRS KNRG SOFR +93 060427 BULLET</t>
        </is>
      </c>
      <c r="C724" t="inlineStr">
        <is>
          <t>KNRG US Equity</t>
        </is>
      </c>
      <c r="F724" t="inlineStr">
        <is>
          <t>TRSBA0011</t>
        </is>
      </c>
      <c r="G724" s="1" t="n">
        <v>9720</v>
      </c>
      <c r="H724" s="1" t="n">
        <v>25.38</v>
      </c>
      <c r="I724" s="2" t="n">
        <v>246693.6</v>
      </c>
      <c r="J724" s="3" t="n">
        <v>0.10175657</v>
      </c>
      <c r="K724" s="4" t="n">
        <v>2424360.38036137</v>
      </c>
      <c r="L724" s="5" t="n">
        <v>100001</v>
      </c>
      <c r="M724" s="6" t="n">
        <v>24.24336137</v>
      </c>
      <c r="N724" s="7">
        <f>IF(ISNUMBER(_xll.BDP($C724, "DELTA_MID")),_xll.BDP($C724, "DELTA_MID")," ")</f>
        <v/>
      </c>
      <c r="O724" s="7">
        <f>IF(ISNUMBER(N724),_xll.BDP($C724, "OPT_UNDL_TICKER"),"")</f>
        <v/>
      </c>
      <c r="P724" s="8">
        <f>IF(ISNUMBER(N724),_xll.BDP($C724, "OPT_UNDL_PX")," ")</f>
        <v/>
      </c>
      <c r="Q724" s="7">
        <f>IF(ISNUMBER(N724),+G724*_xll.BDP($C724, "PX_POS_MULT_FACTOR")*P724/K724," ")</f>
        <v/>
      </c>
      <c r="R724" s="8">
        <f>IF(OR($A724="TUA",$A724="TYA"),"",IF(ISNUMBER(_xll.BDP($C724,"DUR_ADJ_OAS_MID")),_xll.BDP($C724,"DUR_ADJ_OAS_MID"),IF(ISNUMBER(_xll.BDP($E724&amp;" ISIN","DUR_ADJ_OAS_MID")),_xll.BDP($E724&amp;" ISIN","DUR_ADJ_OAS_MID")," ")))</f>
        <v/>
      </c>
      <c r="S724" s="7">
        <f>IF(ISNUMBER(N724),Q724*N724,IF(ISNUMBER(R724),J724*R724," "))</f>
        <v/>
      </c>
      <c r="T724" t="inlineStr">
        <is>
          <t>TRSBA0011</t>
        </is>
      </c>
      <c r="U724" t="inlineStr">
        <is>
          <t>Swap</t>
        </is>
      </c>
      <c r="AG724" s="6" t="n">
        <v>24.24326397</v>
      </c>
    </row>
    <row r="725">
      <c r="A725" t="inlineStr">
        <is>
          <t>LQ</t>
        </is>
      </c>
      <c r="B725" t="inlineStr">
        <is>
          <t>TRS CTA SOFR +93 060427 BULLET</t>
        </is>
      </c>
      <c r="C725" t="inlineStr">
        <is>
          <t>TRSBA0007 00001</t>
        </is>
      </c>
      <c r="F725" t="inlineStr">
        <is>
          <t>TRSBA0007 00001</t>
        </is>
      </c>
      <c r="G725" s="1" t="n">
        <v>-625306.3</v>
      </c>
      <c r="H725" s="1" t="n">
        <v>1</v>
      </c>
      <c r="I725" s="2" t="n">
        <v>-625306.3</v>
      </c>
      <c r="J725" s="3" t="n">
        <v>-0.25792734</v>
      </c>
      <c r="K725" s="4" t="n">
        <v>2424360.38036137</v>
      </c>
      <c r="L725" s="5" t="n">
        <v>100001</v>
      </c>
      <c r="M725" s="6" t="n">
        <v>24.24336137</v>
      </c>
      <c r="N725" s="7">
        <f>IF(ISNUMBER(_xll.BDP($C725, "DELTA_MID")),_xll.BDP($C725, "DELTA_MID")," ")</f>
        <v/>
      </c>
      <c r="O725" s="7">
        <f>IF(ISNUMBER(N725),_xll.BDP($C725, "OPT_UNDL_TICKER"),"")</f>
        <v/>
      </c>
      <c r="P725" s="8">
        <f>IF(ISNUMBER(N725),_xll.BDP($C725, "OPT_UNDL_PX")," ")</f>
        <v/>
      </c>
      <c r="Q725" s="7">
        <f>IF(ISNUMBER(N725),+G725*_xll.BDP($C725, "PX_POS_MULT_FACTOR")*P725/K725," ")</f>
        <v/>
      </c>
      <c r="R725" s="8">
        <f>IF(OR($A725="TUA",$A725="TYA"),"",IF(ISNUMBER(_xll.BDP($C725,"DUR_ADJ_OAS_MID")),_xll.BDP($C725,"DUR_ADJ_OAS_MID"),IF(ISNUMBER(_xll.BDP($E725&amp;" ISIN","DUR_ADJ_OAS_MID")),_xll.BDP($E725&amp;" ISIN","DUR_ADJ_OAS_MID")," ")))</f>
        <v/>
      </c>
      <c r="S725" s="7">
        <f>IF(ISNUMBER(N725),Q725*N725,IF(ISNUMBER(R725),J725*R725," "))</f>
        <v/>
      </c>
      <c r="T725" t="inlineStr">
        <is>
          <t>TRSBA0007 00001</t>
        </is>
      </c>
      <c r="U725" t="inlineStr">
        <is>
          <t>Swap</t>
        </is>
      </c>
      <c r="AG725" s="6" t="n">
        <v>24.24326397</v>
      </c>
    </row>
    <row r="726">
      <c r="A726" t="inlineStr">
        <is>
          <t>LQ</t>
        </is>
      </c>
      <c r="B726" t="inlineStr">
        <is>
          <t>TRS FOXY SOFR +93 060427 BULLET</t>
        </is>
      </c>
      <c r="C726" t="inlineStr">
        <is>
          <t>TRSBA0008 00001</t>
        </is>
      </c>
      <c r="F726" t="inlineStr">
        <is>
          <t>TRSBA0008 00001</t>
        </is>
      </c>
      <c r="G726" s="1" t="n">
        <v>-622195.16</v>
      </c>
      <c r="H726" s="1" t="n">
        <v>1</v>
      </c>
      <c r="I726" s="2" t="n">
        <v>-622195.16</v>
      </c>
      <c r="J726" s="3" t="n">
        <v>-0.25664405</v>
      </c>
      <c r="K726" s="4" t="n">
        <v>2424360.38036137</v>
      </c>
      <c r="L726" s="5" t="n">
        <v>100001</v>
      </c>
      <c r="M726" s="6" t="n">
        <v>24.24336137</v>
      </c>
      <c r="N726" s="7">
        <f>IF(ISNUMBER(_xll.BDP($C726, "DELTA_MID")),_xll.BDP($C726, "DELTA_MID")," ")</f>
        <v/>
      </c>
      <c r="O726" s="7">
        <f>IF(ISNUMBER(N726),_xll.BDP($C726, "OPT_UNDL_TICKER"),"")</f>
        <v/>
      </c>
      <c r="P726" s="8">
        <f>IF(ISNUMBER(N726),_xll.BDP($C726, "OPT_UNDL_PX")," ")</f>
        <v/>
      </c>
      <c r="Q726" s="7">
        <f>IF(ISNUMBER(N726),+G726*_xll.BDP($C726, "PX_POS_MULT_FACTOR")*P726/K726," ")</f>
        <v/>
      </c>
      <c r="R726" s="8">
        <f>IF(OR($A726="TUA",$A726="TYA"),"",IF(ISNUMBER(_xll.BDP($C726,"DUR_ADJ_OAS_MID")),_xll.BDP($C726,"DUR_ADJ_OAS_MID"),IF(ISNUMBER(_xll.BDP($E726&amp;" ISIN","DUR_ADJ_OAS_MID")),_xll.BDP($E726&amp;" ISIN","DUR_ADJ_OAS_MID")," ")))</f>
        <v/>
      </c>
      <c r="S726" s="7">
        <f>IF(ISNUMBER(N726),Q726*N726,IF(ISNUMBER(R726),J726*R726," "))</f>
        <v/>
      </c>
      <c r="T726" t="inlineStr">
        <is>
          <t>TRSBA0008 00001</t>
        </is>
      </c>
      <c r="U726" t="inlineStr">
        <is>
          <t>Swap</t>
        </is>
      </c>
      <c r="AG726" s="6" t="n">
        <v>24.24326397</v>
      </c>
    </row>
    <row r="727">
      <c r="A727" t="inlineStr">
        <is>
          <t>LQ</t>
        </is>
      </c>
      <c r="B727" t="inlineStr">
        <is>
          <t>TRS BUCK SOFR +93 060427 BULLET</t>
        </is>
      </c>
      <c r="C727" t="inlineStr">
        <is>
          <t>TRSBA0009 00001</t>
        </is>
      </c>
      <c r="F727" t="inlineStr">
        <is>
          <t>TRSBA0009 00001</t>
        </is>
      </c>
      <c r="G727" s="1" t="n">
        <v>-375583.33</v>
      </c>
      <c r="H727" s="1" t="n">
        <v>1</v>
      </c>
      <c r="I727" s="2" t="n">
        <v>-375583.33</v>
      </c>
      <c r="J727" s="3" t="n">
        <v>-0.15492121</v>
      </c>
      <c r="K727" s="4" t="n">
        <v>2424360.38036137</v>
      </c>
      <c r="L727" s="5" t="n">
        <v>100001</v>
      </c>
      <c r="M727" s="6" t="n">
        <v>24.24336137</v>
      </c>
      <c r="N727" s="7">
        <f>IF(ISNUMBER(_xll.BDP($C727, "DELTA_MID")),_xll.BDP($C727, "DELTA_MID")," ")</f>
        <v/>
      </c>
      <c r="O727" s="7">
        <f>IF(ISNUMBER(N727),_xll.BDP($C727, "OPT_UNDL_TICKER"),"")</f>
        <v/>
      </c>
      <c r="P727" s="8">
        <f>IF(ISNUMBER(N727),_xll.BDP($C727, "OPT_UNDL_PX")," ")</f>
        <v/>
      </c>
      <c r="Q727" s="7">
        <f>IF(ISNUMBER(N727),+G727*_xll.BDP($C727, "PX_POS_MULT_FACTOR")*P727/K727," ")</f>
        <v/>
      </c>
      <c r="R727" s="8">
        <f>IF(OR($A727="TUA",$A727="TYA"),"",IF(ISNUMBER(_xll.BDP($C727,"DUR_ADJ_OAS_MID")),_xll.BDP($C727,"DUR_ADJ_OAS_MID"),IF(ISNUMBER(_xll.BDP($E727&amp;" ISIN","DUR_ADJ_OAS_MID")),_xll.BDP($E727&amp;" ISIN","DUR_ADJ_OAS_MID")," ")))</f>
        <v/>
      </c>
      <c r="S727" s="7">
        <f>IF(ISNUMBER(N727),Q727*N727,IF(ISNUMBER(R727),J727*R727," "))</f>
        <v/>
      </c>
      <c r="T727" t="inlineStr">
        <is>
          <t>TRSBA0009 00001</t>
        </is>
      </c>
      <c r="U727" t="inlineStr">
        <is>
          <t>Swap</t>
        </is>
      </c>
      <c r="AG727" s="6" t="n">
        <v>24.24326397</v>
      </c>
    </row>
    <row r="728">
      <c r="A728" t="inlineStr">
        <is>
          <t>LQ</t>
        </is>
      </c>
      <c r="B728" t="inlineStr">
        <is>
          <t>TRS HEQT SOFR +93 060427 BULLET</t>
        </is>
      </c>
      <c r="C728" t="inlineStr">
        <is>
          <t>TRSBA0010 00001</t>
        </is>
      </c>
      <c r="F728" t="inlineStr">
        <is>
          <t>TRSBA0010 00001</t>
        </is>
      </c>
      <c r="G728" s="1" t="n">
        <v>-375680.76</v>
      </c>
      <c r="H728" s="1" t="n">
        <v>1</v>
      </c>
      <c r="I728" s="2" t="n">
        <v>-375680.76</v>
      </c>
      <c r="J728" s="3" t="n">
        <v>-0.1549614</v>
      </c>
      <c r="K728" s="4" t="n">
        <v>2424360.38036137</v>
      </c>
      <c r="L728" s="5" t="n">
        <v>100001</v>
      </c>
      <c r="M728" s="6" t="n">
        <v>24.24336137</v>
      </c>
      <c r="N728" s="7">
        <f>IF(ISNUMBER(_xll.BDP($C728, "DELTA_MID")),_xll.BDP($C728, "DELTA_MID")," ")</f>
        <v/>
      </c>
      <c r="O728" s="7">
        <f>IF(ISNUMBER(N728),_xll.BDP($C728, "OPT_UNDL_TICKER"),"")</f>
        <v/>
      </c>
      <c r="P728" s="8">
        <f>IF(ISNUMBER(N728),_xll.BDP($C728, "OPT_UNDL_PX")," ")</f>
        <v/>
      </c>
      <c r="Q728" s="7">
        <f>IF(ISNUMBER(N728),+G728*_xll.BDP($C728, "PX_POS_MULT_FACTOR")*P728/K728," ")</f>
        <v/>
      </c>
      <c r="R728" s="8">
        <f>IF(OR($A728="TUA",$A728="TYA"),"",IF(ISNUMBER(_xll.BDP($C728,"DUR_ADJ_OAS_MID")),_xll.BDP($C728,"DUR_ADJ_OAS_MID"),IF(ISNUMBER(_xll.BDP($E728&amp;" ISIN","DUR_ADJ_OAS_MID")),_xll.BDP($E728&amp;" ISIN","DUR_ADJ_OAS_MID")," ")))</f>
        <v/>
      </c>
      <c r="S728" s="7">
        <f>IF(ISNUMBER(N728),Q728*N728,IF(ISNUMBER(R728),J728*R728," "))</f>
        <v/>
      </c>
      <c r="T728" t="inlineStr">
        <is>
          <t>TRSBA0010 00001</t>
        </is>
      </c>
      <c r="U728" t="inlineStr">
        <is>
          <t>Swap</t>
        </is>
      </c>
      <c r="AG728" s="6" t="n">
        <v>24.24326397</v>
      </c>
    </row>
    <row r="729">
      <c r="A729" t="inlineStr">
        <is>
          <t>LQ</t>
        </is>
      </c>
      <c r="B729" t="inlineStr">
        <is>
          <t>TRS KNRG SOFR +93 060427 BULLET</t>
        </is>
      </c>
      <c r="C729" t="inlineStr">
        <is>
          <t>TRSBA0011 00001</t>
        </is>
      </c>
      <c r="F729" t="inlineStr">
        <is>
          <t>TRSBA0011 00001</t>
        </is>
      </c>
      <c r="G729" s="1" t="n">
        <v>-250715.74</v>
      </c>
      <c r="H729" s="1" t="n">
        <v>1</v>
      </c>
      <c r="I729" s="2" t="n">
        <v>-250715.74</v>
      </c>
      <c r="J729" s="3" t="n">
        <v>-0.10341563</v>
      </c>
      <c r="K729" s="4" t="n">
        <v>2424360.38036137</v>
      </c>
      <c r="L729" s="5" t="n">
        <v>100001</v>
      </c>
      <c r="M729" s="6" t="n">
        <v>24.24336137</v>
      </c>
      <c r="N729" s="7">
        <f>IF(ISNUMBER(_xll.BDP($C729, "DELTA_MID")),_xll.BDP($C729, "DELTA_MID")," ")</f>
        <v/>
      </c>
      <c r="O729" s="7">
        <f>IF(ISNUMBER(N729),_xll.BDP($C729, "OPT_UNDL_TICKER"),"")</f>
        <v/>
      </c>
      <c r="P729" s="8">
        <f>IF(ISNUMBER(N729),_xll.BDP($C729, "OPT_UNDL_PX")," ")</f>
        <v/>
      </c>
      <c r="Q729" s="7">
        <f>IF(ISNUMBER(N729),+G729*_xll.BDP($C729, "PX_POS_MULT_FACTOR")*P729/K729," ")</f>
        <v/>
      </c>
      <c r="R729" s="8">
        <f>IF(OR($A729="TUA",$A729="TYA"),"",IF(ISNUMBER(_xll.BDP($C729,"DUR_ADJ_OAS_MID")),_xll.BDP($C729,"DUR_ADJ_OAS_MID"),IF(ISNUMBER(_xll.BDP($E729&amp;" ISIN","DUR_ADJ_OAS_MID")),_xll.BDP($E729&amp;" ISIN","DUR_ADJ_OAS_MID")," ")))</f>
        <v/>
      </c>
      <c r="S729" s="7">
        <f>IF(ISNUMBER(N729),Q729*N729,IF(ISNUMBER(R729),J729*R729," "))</f>
        <v/>
      </c>
      <c r="T729" t="inlineStr">
        <is>
          <t>TRSBA0011 00001</t>
        </is>
      </c>
      <c r="U729" t="inlineStr">
        <is>
          <t>Swap</t>
        </is>
      </c>
      <c r="AG729" s="6" t="n">
        <v>24.24326397</v>
      </c>
    </row>
    <row r="730">
      <c r="A730" t="inlineStr">
        <is>
          <t>LQ</t>
        </is>
      </c>
      <c r="B730" t="inlineStr">
        <is>
          <t>TRS YGLD SOFR +93 060427 BULLET</t>
        </is>
      </c>
      <c r="C730" t="inlineStr">
        <is>
          <t>TRSBA0012 00001</t>
        </is>
      </c>
      <c r="F730" t="inlineStr">
        <is>
          <t>TRSBA0012 00001</t>
        </is>
      </c>
      <c r="G730" s="1" t="n">
        <v>-251337.43</v>
      </c>
      <c r="H730" s="1" t="n">
        <v>1</v>
      </c>
      <c r="I730" s="2" t="n">
        <v>-251337.43</v>
      </c>
      <c r="J730" s="3" t="n">
        <v>-0.10367206</v>
      </c>
      <c r="K730" s="4" t="n">
        <v>2424360.38036137</v>
      </c>
      <c r="L730" s="5" t="n">
        <v>100001</v>
      </c>
      <c r="M730" s="6" t="n">
        <v>24.24336137</v>
      </c>
      <c r="N730" s="7">
        <f>IF(ISNUMBER(_xll.BDP($C730, "DELTA_MID")),_xll.BDP($C730, "DELTA_MID")," ")</f>
        <v/>
      </c>
      <c r="O730" s="7">
        <f>IF(ISNUMBER(N730),_xll.BDP($C730, "OPT_UNDL_TICKER"),"")</f>
        <v/>
      </c>
      <c r="P730" s="8">
        <f>IF(ISNUMBER(N730),_xll.BDP($C730, "OPT_UNDL_PX")," ")</f>
        <v/>
      </c>
      <c r="Q730" s="7">
        <f>IF(ISNUMBER(N730),+G730*_xll.BDP($C730, "PX_POS_MULT_FACTOR")*P730/K730," ")</f>
        <v/>
      </c>
      <c r="R730" s="8">
        <f>IF(OR($A730="TUA",$A730="TYA"),"",IF(ISNUMBER(_xll.BDP($C730,"DUR_ADJ_OAS_MID")),_xll.BDP($C730,"DUR_ADJ_OAS_MID"),IF(ISNUMBER(_xll.BDP($E730&amp;" ISIN","DUR_ADJ_OAS_MID")),_xll.BDP($E730&amp;" ISIN","DUR_ADJ_OAS_MID")," ")))</f>
        <v/>
      </c>
      <c r="S730" s="7">
        <f>IF(ISNUMBER(N730),Q730*N730,IF(ISNUMBER(R730),J730*R730," "))</f>
        <v/>
      </c>
      <c r="T730" t="inlineStr">
        <is>
          <t>TRSBA0012 00001</t>
        </is>
      </c>
      <c r="U730" t="inlineStr">
        <is>
          <t>Swap</t>
        </is>
      </c>
      <c r="AG730" s="6" t="n">
        <v>24.24326397</v>
      </c>
    </row>
    <row r="731">
      <c r="A731" t="inlineStr">
        <is>
          <t>LQ</t>
        </is>
      </c>
      <c r="B731" t="inlineStr">
        <is>
          <t>TRS YGLD SOFR +93 060427 BULLET</t>
        </is>
      </c>
      <c r="C731" t="inlineStr">
        <is>
          <t>YGLD US Equity</t>
        </is>
      </c>
      <c r="F731" t="inlineStr">
        <is>
          <t>TRSBA0012</t>
        </is>
      </c>
      <c r="G731" s="1" t="n">
        <v>6626</v>
      </c>
      <c r="H731" s="1" t="n">
        <v>32.7326</v>
      </c>
      <c r="I731" s="2" t="n">
        <v>216886.21</v>
      </c>
      <c r="J731" s="3" t="n">
        <v>0.08946157</v>
      </c>
      <c r="K731" s="4" t="n">
        <v>2424360.38036137</v>
      </c>
      <c r="L731" s="5" t="n">
        <v>100001</v>
      </c>
      <c r="M731" s="6" t="n">
        <v>24.24336137</v>
      </c>
      <c r="N731" s="7">
        <f>IF(ISNUMBER(_xll.BDP($C731, "DELTA_MID")),_xll.BDP($C731, "DELTA_MID")," ")</f>
        <v/>
      </c>
      <c r="O731" s="7">
        <f>IF(ISNUMBER(N731),_xll.BDP($C731, "OPT_UNDL_TICKER"),"")</f>
        <v/>
      </c>
      <c r="P731" s="8">
        <f>IF(ISNUMBER(N731),_xll.BDP($C731, "OPT_UNDL_PX")," ")</f>
        <v/>
      </c>
      <c r="Q731" s="7">
        <f>IF(ISNUMBER(N731),+G731*_xll.BDP($C731, "PX_POS_MULT_FACTOR")*P731/K731," ")</f>
        <v/>
      </c>
      <c r="R731" s="8">
        <f>IF(OR($A731="TUA",$A731="TYA"),"",IF(ISNUMBER(_xll.BDP($C731,"DUR_ADJ_OAS_MID")),_xll.BDP($C731,"DUR_ADJ_OAS_MID"),IF(ISNUMBER(_xll.BDP($E731&amp;" ISIN","DUR_ADJ_OAS_MID")),_xll.BDP($E731&amp;" ISIN","DUR_ADJ_OAS_MID")," ")))</f>
        <v/>
      </c>
      <c r="S731" s="7">
        <f>IF(ISNUMBER(N731),Q731*N731,IF(ISNUMBER(R731),J731*R731," "))</f>
        <v/>
      </c>
      <c r="T731" t="inlineStr">
        <is>
          <t>TRSBA0012</t>
        </is>
      </c>
      <c r="U731" t="inlineStr">
        <is>
          <t>Swap</t>
        </is>
      </c>
      <c r="AG731" s="6" t="n">
        <v>24.24326397</v>
      </c>
    </row>
    <row r="732">
      <c r="A732" t="inlineStr">
        <is>
          <t>LQ</t>
        </is>
      </c>
      <c r="B732" t="inlineStr">
        <is>
          <t>B 1/28/27 Govt</t>
        </is>
      </c>
      <c r="C732" t="inlineStr">
        <is>
          <t>B 1/28/27 Govt</t>
        </is>
      </c>
      <c r="D732" t="inlineStr">
        <is>
          <t>BXW2BR8</t>
        </is>
      </c>
      <c r="E732" t="inlineStr">
        <is>
          <t>US912797VU85</t>
        </is>
      </c>
      <c r="F732" t="inlineStr">
        <is>
          <t>912797VU8</t>
        </is>
      </c>
      <c r="G732" s="1" t="n">
        <v>1275000</v>
      </c>
      <c r="H732" s="1" t="n">
        <v>98.573925</v>
      </c>
      <c r="I732" s="2" t="n">
        <v>1256817.54</v>
      </c>
      <c r="J732" s="3" t="n">
        <v>0.51841409</v>
      </c>
      <c r="K732" s="4" t="n">
        <v>2424360.38036137</v>
      </c>
      <c r="L732" s="5" t="n">
        <v>100001</v>
      </c>
      <c r="M732" s="6" t="n">
        <v>24.24336137</v>
      </c>
      <c r="N732" s="7">
        <f>IF(ISNUMBER(_xll.BDP($C732, "DELTA_MID")),_xll.BDP($C732, "DELTA_MID")," ")</f>
        <v/>
      </c>
      <c r="O732" s="7">
        <f>IF(ISNUMBER(N732),_xll.BDP($C732, "OPT_UNDL_TICKER"),"")</f>
        <v/>
      </c>
      <c r="P732" s="8">
        <f>IF(ISNUMBER(N732),_xll.BDP($C732, "OPT_UNDL_PX")," ")</f>
        <v/>
      </c>
      <c r="Q732" s="7">
        <f>IF(ISNUMBER(N732),+G732*_xll.BDP($C732, "PX_POS_MULT_FACTOR")*P732/K732," ")</f>
        <v/>
      </c>
      <c r="R732" s="8">
        <f>IF(OR($A732="TUA",$A732="TYA"),"",IF(ISNUMBER(_xll.BDP($C732,"DUR_ADJ_OAS_MID")),_xll.BDP($C732,"DUR_ADJ_OAS_MID"),IF(ISNUMBER(_xll.BDP($E732&amp;" ISIN","DUR_ADJ_OAS_MID")),_xll.BDP($E732&amp;" ISIN","DUR_ADJ_OAS_MID")," ")))</f>
        <v/>
      </c>
      <c r="S732" s="7">
        <f>IF(ISNUMBER(N732),Q732*N732,IF(ISNUMBER(R732),J732*R732," "))</f>
        <v/>
      </c>
      <c r="T732" t="inlineStr">
        <is>
          <t>912797VU8</t>
        </is>
      </c>
      <c r="U732" t="inlineStr">
        <is>
          <t>Treasury Bill</t>
        </is>
      </c>
      <c r="AG732" s="6" t="n">
        <v>24.24326397</v>
      </c>
    </row>
    <row r="733">
      <c r="A733" t="inlineStr">
        <is>
          <t>LQ</t>
        </is>
      </c>
      <c r="B733" t="inlineStr">
        <is>
          <t>B 12/3/26 Govt</t>
        </is>
      </c>
      <c r="C733" t="inlineStr">
        <is>
          <t>B 12/3/26 Govt</t>
        </is>
      </c>
      <c r="D733" t="inlineStr">
        <is>
          <t>BW61LR4</t>
        </is>
      </c>
      <c r="E733" t="inlineStr">
        <is>
          <t>US912797VA22</t>
        </is>
      </c>
      <c r="F733" t="inlineStr">
        <is>
          <t>912797VA2</t>
        </is>
      </c>
      <c r="G733" s="1" t="n">
        <v>1250000</v>
      </c>
      <c r="H733" s="1" t="n">
        <v>99.230729</v>
      </c>
      <c r="I733" s="2" t="n">
        <v>1240384.11</v>
      </c>
      <c r="J733" s="3" t="n">
        <v>0.51163561</v>
      </c>
      <c r="K733" s="4" t="n">
        <v>2424360.38036137</v>
      </c>
      <c r="L733" s="5" t="n">
        <v>100001</v>
      </c>
      <c r="M733" s="6" t="n">
        <v>24.24336137</v>
      </c>
      <c r="N733" s="7">
        <f>IF(ISNUMBER(_xll.BDP($C733, "DELTA_MID")),_xll.BDP($C733, "DELTA_MID")," ")</f>
        <v/>
      </c>
      <c r="O733" s="7">
        <f>IF(ISNUMBER(N733),_xll.BDP($C733, "OPT_UNDL_TICKER"),"")</f>
        <v/>
      </c>
      <c r="P733" s="8">
        <f>IF(ISNUMBER(N733),_xll.BDP($C733, "OPT_UNDL_PX")," ")</f>
        <v/>
      </c>
      <c r="Q733" s="7">
        <f>IF(ISNUMBER(N733),+G733*_xll.BDP($C733, "PX_POS_MULT_FACTOR")*P733/K733," ")</f>
        <v/>
      </c>
      <c r="R733" s="8">
        <f>IF(OR($A733="TUA",$A733="TYA"),"",IF(ISNUMBER(_xll.BDP($C733,"DUR_ADJ_OAS_MID")),_xll.BDP($C733,"DUR_ADJ_OAS_MID"),IF(ISNUMBER(_xll.BDP($E733&amp;" ISIN","DUR_ADJ_OAS_MID")),_xll.BDP($E733&amp;" ISIN","DUR_ADJ_OAS_MID")," ")))</f>
        <v/>
      </c>
      <c r="S733" s="7">
        <f>IF(ISNUMBER(N733),Q733*N733,IF(ISNUMBER(R733),J733*R733," "))</f>
        <v/>
      </c>
      <c r="T733" t="inlineStr">
        <is>
          <t>912797VA2</t>
        </is>
      </c>
      <c r="U733" t="inlineStr">
        <is>
          <t>Treasury Bill</t>
        </is>
      </c>
      <c r="AG733" s="6" t="n">
        <v>24.24326397</v>
      </c>
    </row>
    <row r="734">
      <c r="A734" t="inlineStr">
        <is>
          <t>LQ</t>
        </is>
      </c>
      <c r="B734" t="inlineStr">
        <is>
          <t>B 12/31/26 Govt</t>
        </is>
      </c>
      <c r="C734" t="inlineStr">
        <is>
          <t>B 12/31/26 Govt</t>
        </is>
      </c>
      <c r="D734" t="inlineStr">
        <is>
          <t>BNVVYP5</t>
        </is>
      </c>
      <c r="E734" t="inlineStr">
        <is>
          <t>US912797VJ31</t>
        </is>
      </c>
      <c r="F734" t="inlineStr">
        <is>
          <t>912797VJ3</t>
        </is>
      </c>
      <c r="G734" s="1" t="n">
        <v>30000</v>
      </c>
      <c r="H734" s="1" t="n">
        <v>98.901</v>
      </c>
      <c r="I734" s="2" t="n">
        <v>29670.3</v>
      </c>
      <c r="J734" s="3" t="n">
        <v>0.01223845</v>
      </c>
      <c r="K734" s="4" t="n">
        <v>2424360.38036137</v>
      </c>
      <c r="L734" s="5" t="n">
        <v>100001</v>
      </c>
      <c r="M734" s="6" t="n">
        <v>24.24336137</v>
      </c>
      <c r="N734" s="7">
        <f>IF(ISNUMBER(_xll.BDP($C734, "DELTA_MID")),_xll.BDP($C734, "DELTA_MID")," ")</f>
        <v/>
      </c>
      <c r="O734" s="7">
        <f>IF(ISNUMBER(N734),_xll.BDP($C734, "OPT_UNDL_TICKER"),"")</f>
        <v/>
      </c>
      <c r="P734" s="8">
        <f>IF(ISNUMBER(N734),_xll.BDP($C734, "OPT_UNDL_PX")," ")</f>
        <v/>
      </c>
      <c r="Q734" s="7">
        <f>IF(ISNUMBER(N734),+G734*_xll.BDP($C734, "PX_POS_MULT_FACTOR")*P734/K734," ")</f>
        <v/>
      </c>
      <c r="R734" s="8">
        <f>IF(OR($A734="TUA",$A734="TYA"),"",IF(ISNUMBER(_xll.BDP($C734,"DUR_ADJ_OAS_MID")),_xll.BDP($C734,"DUR_ADJ_OAS_MID"),IF(ISNUMBER(_xll.BDP($E734&amp;" ISIN","DUR_ADJ_OAS_MID")),_xll.BDP($E734&amp;" ISIN","DUR_ADJ_OAS_MID")," ")))</f>
        <v/>
      </c>
      <c r="S734" s="7">
        <f>IF(ISNUMBER(N734),Q734*N734,IF(ISNUMBER(R734),J734*R734," "))</f>
        <v/>
      </c>
      <c r="T734" t="inlineStr">
        <is>
          <t>912797VJ3</t>
        </is>
      </c>
      <c r="U734" t="inlineStr">
        <is>
          <t>Treasury Bill</t>
        </is>
      </c>
      <c r="AG734" s="6" t="n">
        <v>24.24326397</v>
      </c>
    </row>
    <row r="735">
      <c r="A735" t="inlineStr">
        <is>
          <t>LQ</t>
        </is>
      </c>
      <c r="B735" t="inlineStr">
        <is>
          <t>Cash</t>
        </is>
      </c>
      <c r="C735" t="inlineStr">
        <is>
          <t>Cash</t>
        </is>
      </c>
      <c r="G735" s="1" t="n">
        <v>9915.31036137</v>
      </c>
      <c r="H735" s="1" t="n">
        <v>1</v>
      </c>
      <c r="I735" s="2" t="n">
        <v>9915.31036137</v>
      </c>
      <c r="J735" s="3" t="n">
        <v>0.00408988</v>
      </c>
      <c r="K735" s="4" t="n">
        <v>2424360.38036137</v>
      </c>
      <c r="L735" s="5" t="n">
        <v>100001</v>
      </c>
      <c r="M735" s="6" t="n">
        <v>24.24336137</v>
      </c>
      <c r="N735" s="7">
        <f>IF(ISNUMBER(_xll.BDP($C735, "DELTA_MID")),_xll.BDP($C735, "DELTA_MID")," ")</f>
        <v/>
      </c>
      <c r="O735" s="7">
        <f>IF(ISNUMBER(N735),_xll.BDP($C735, "OPT_UNDL_TICKER"),"")</f>
        <v/>
      </c>
      <c r="P735" s="8">
        <f>IF(ISNUMBER(N735),_xll.BDP($C735, "OPT_UNDL_PX")," ")</f>
        <v/>
      </c>
      <c r="Q735" s="7">
        <f>IF(ISNUMBER(N735),+G735*_xll.BDP($C735, "PX_POS_MULT_FACTOR")*P735/K735," ")</f>
        <v/>
      </c>
      <c r="R735" s="8">
        <f>IF(OR($A735="TUA",$A735="TYA"),"",IF(ISNUMBER(_xll.BDP($C735,"DUR_ADJ_OAS_MID")),_xll.BDP($C735,"DUR_ADJ_OAS_MID"),IF(ISNUMBER(_xll.BDP($E735&amp;" ISIN","DUR_ADJ_OAS_MID")),_xll.BDP($E735&amp;" ISIN","DUR_ADJ_OAS_MID")," ")))</f>
        <v/>
      </c>
      <c r="S735" s="7">
        <f>IF(ISNUMBER(N735),Q735*N735,IF(ISNUMBER(R735),J735*R735," "))</f>
        <v/>
      </c>
      <c r="T735" t="inlineStr">
        <is>
          <t>Cash</t>
        </is>
      </c>
      <c r="U735" t="inlineStr">
        <is>
          <t>Cash</t>
        </is>
      </c>
      <c r="AG735" s="6" t="n">
        <v>24.24326397</v>
      </c>
    </row>
    <row r="736">
      <c r="N736" s="7">
        <f>IF(ISNUMBER(_xll.BDP($C736, "DELTA_MID")),_xll.BDP($C736, "DELTA_MID")," ")</f>
        <v/>
      </c>
      <c r="O736" s="7">
        <f>IF(ISNUMBER(N736),_xll.BDP($C736, "OPT_UNDL_TICKER"),"")</f>
        <v/>
      </c>
      <c r="P736" s="8">
        <f>IF(ISNUMBER(N736),_xll.BDP($C736, "OPT_UNDL_PX")," ")</f>
        <v/>
      </c>
      <c r="Q736" s="7">
        <f>IF(ISNUMBER(N736),+G736*_xll.BDP($C736, "PX_POS_MULT_FACTOR")*P736/K736," ")</f>
        <v/>
      </c>
      <c r="R736" s="8">
        <f>IF(OR($A736="TUA",$A736="TYA"),"",IF(ISNUMBER(_xll.BDP($C736,"DUR_ADJ_OAS_MID")),_xll.BDP($C736,"DUR_ADJ_OAS_MID"),IF(ISNUMBER(_xll.BDP($E736&amp;" ISIN","DUR_ADJ_OAS_MID")),_xll.BDP($E736&amp;" ISIN","DUR_ADJ_OAS_MID")," ")))</f>
        <v/>
      </c>
      <c r="S736" s="7">
        <f>IF(ISNUMBER(N736),Q736*N736,IF(ISNUMBER(R736),J736*R736," "))</f>
        <v/>
      </c>
    </row>
    <row r="737">
      <c r="A737" t="inlineStr">
        <is>
          <t>MAXI</t>
        </is>
      </c>
      <c r="B737" t="inlineStr">
        <is>
          <t>ISHARES BITCOIN TRUST</t>
        </is>
      </c>
      <c r="C737" t="inlineStr">
        <is>
          <t>IBIT</t>
        </is>
      </c>
      <c r="D737" t="inlineStr">
        <is>
          <t>BQ9CHK7</t>
        </is>
      </c>
      <c r="E737" t="inlineStr">
        <is>
          <t>US46438F1012</t>
        </is>
      </c>
      <c r="F737" t="inlineStr">
        <is>
          <t>46438F101</t>
        </is>
      </c>
      <c r="G737" s="1" t="n">
        <v>373300</v>
      </c>
      <c r="H737" s="1" t="n">
        <v>47.88</v>
      </c>
      <c r="I737" s="2" t="n">
        <v>17873604</v>
      </c>
      <c r="J737" s="3" t="n">
        <v>0.45100952</v>
      </c>
      <c r="K737" s="4" t="n">
        <v>39631092.3306177</v>
      </c>
      <c r="L737" s="5" t="n">
        <v>2520001</v>
      </c>
      <c r="M737" s="6" t="n">
        <v>15.7266177</v>
      </c>
      <c r="N737" s="7">
        <f>IF(ISNUMBER(_xll.BDP($C737, "DELTA_MID")),_xll.BDP($C737, "DELTA_MID")," ")</f>
        <v/>
      </c>
      <c r="O737" s="7">
        <f>IF(ISNUMBER(N737),_xll.BDP($C737, "OPT_UNDL_TICKER"),"")</f>
        <v/>
      </c>
      <c r="P737" s="8">
        <f>IF(ISNUMBER(N737),_xll.BDP($C737, "OPT_UNDL_PX")," ")</f>
        <v/>
      </c>
      <c r="Q737" s="7">
        <f>IF(ISNUMBER(N737),+G737*_xll.BDP($C737, "PX_POS_MULT_FACTOR")*P737/K737," ")</f>
        <v/>
      </c>
      <c r="R737" s="8">
        <f>IF(OR($A737="TUA",$A737="TYA"),"",IF(ISNUMBER(_xll.BDP($C737,"DUR_ADJ_OAS_MID")),_xll.BDP($C737,"DUR_ADJ_OAS_MID"),IF(ISNUMBER(_xll.BDP($E737&amp;" ISIN","DUR_ADJ_OAS_MID")),_xll.BDP($E737&amp;" ISIN","DUR_ADJ_OAS_MID")," ")))</f>
        <v/>
      </c>
      <c r="S737" s="7">
        <f>IF(ISNUMBER(N737),Q737*N737,IF(ISNUMBER(R737),J737*R737," "))</f>
        <v/>
      </c>
      <c r="T737" t="inlineStr">
        <is>
          <t>46438F101</t>
        </is>
      </c>
      <c r="U737" t="inlineStr">
        <is>
          <t>Fund</t>
        </is>
      </c>
      <c r="AG737" s="6" t="n">
        <v>15.72626941</v>
      </c>
    </row>
    <row r="738">
      <c r="A738" t="inlineStr">
        <is>
          <t>MAXI</t>
        </is>
      </c>
      <c r="B738" t="inlineStr">
        <is>
          <t>CME BITCOIN FUT OCT26</t>
        </is>
      </c>
      <c r="C738" t="inlineStr">
        <is>
          <t>BTCV6 Curncy</t>
        </is>
      </c>
      <c r="F738" t="inlineStr">
        <is>
          <t>CME BITCOIN FUT OCT26</t>
        </is>
      </c>
      <c r="G738" s="1" t="n">
        <v>55</v>
      </c>
      <c r="H738" s="1" t="n">
        <v>84985</v>
      </c>
      <c r="I738" s="2" t="n">
        <v>23370875</v>
      </c>
      <c r="J738" s="3" t="n">
        <v>0.58972365</v>
      </c>
      <c r="K738" s="4" t="n">
        <v>39631092.3306177</v>
      </c>
      <c r="L738" s="5" t="n">
        <v>2520001</v>
      </c>
      <c r="M738" s="6" t="n">
        <v>15.7266177</v>
      </c>
      <c r="N738" s="7">
        <f>IF(ISNUMBER(_xll.BDP($C738, "DELTA_MID")),_xll.BDP($C738, "DELTA_MID")," ")</f>
        <v/>
      </c>
      <c r="O738" s="7">
        <f>IF(ISNUMBER(N738),_xll.BDP($C738, "OPT_UNDL_TICKER"),"")</f>
        <v/>
      </c>
      <c r="P738" s="8">
        <f>IF(ISNUMBER(N738),_xll.BDP($C738, "OPT_UNDL_PX")," ")</f>
        <v/>
      </c>
      <c r="Q738" s="7">
        <f>IF(ISNUMBER(N738),+G738*_xll.BDP($C738, "PX_POS_MULT_FACTOR")*P738/K738," ")</f>
        <v/>
      </c>
      <c r="R738" s="8">
        <f>IF(OR($A738="TUA",$A738="TYA"),"",IF(ISNUMBER(_xll.BDP($C738,"DUR_ADJ_OAS_MID")),_xll.BDP($C738,"DUR_ADJ_OAS_MID"),IF(ISNUMBER(_xll.BDP($E738&amp;" ISIN","DUR_ADJ_OAS_MID")),_xll.BDP($E738&amp;" ISIN","DUR_ADJ_OAS_MID")," ")))</f>
        <v/>
      </c>
      <c r="S738" s="7">
        <f>IF(ISNUMBER(N738),Q738*N738,IF(ISNUMBER(R738),J738*R738," "))</f>
        <v/>
      </c>
      <c r="T738" t="inlineStr">
        <is>
          <t>BTCV6</t>
        </is>
      </c>
      <c r="U738" t="inlineStr">
        <is>
          <t>Future</t>
        </is>
      </c>
      <c r="AG738" s="6" t="n">
        <v>15.72626941</v>
      </c>
    </row>
    <row r="739">
      <c r="A739" t="inlineStr">
        <is>
          <t>MAXI</t>
        </is>
      </c>
      <c r="B739" t="inlineStr">
        <is>
          <t>IBIT US 09/25/26 C51 Equity</t>
        </is>
      </c>
      <c r="C739" t="inlineStr">
        <is>
          <t>IBIT US 09/25/26 C51 Equity</t>
        </is>
      </c>
      <c r="F739" t="inlineStr">
        <is>
          <t>024MMPMV6</t>
        </is>
      </c>
      <c r="G739" s="1" t="n">
        <v>4000</v>
      </c>
      <c r="H739" s="1" t="n">
        <v>0.035</v>
      </c>
      <c r="I739" s="2" t="n">
        <v>14000</v>
      </c>
      <c r="J739" s="3" t="n">
        <v>0.00035327</v>
      </c>
      <c r="K739" s="4" t="n">
        <v>39631092.3306177</v>
      </c>
      <c r="L739" s="5" t="n">
        <v>2520001</v>
      </c>
      <c r="M739" s="6" t="n">
        <v>15.7266177</v>
      </c>
      <c r="N739" s="7">
        <f>IF(ISNUMBER(_xll.BDP($C739, "DELTA_MID")),_xll.BDP($C739, "DELTA_MID")," ")</f>
        <v/>
      </c>
      <c r="O739" s="7">
        <f>IF(ISNUMBER(N739),_xll.BDP($C739, "OPT_UNDL_TICKER"),"")</f>
        <v/>
      </c>
      <c r="P739" s="8">
        <f>IF(ISNUMBER(N739),_xll.BDP($C739, "OPT_UNDL_PX")," ")</f>
        <v/>
      </c>
      <c r="Q739" s="7">
        <f>IF(ISNUMBER(N739),+G739*_xll.BDP($C739, "PX_POS_MULT_FACTOR")*P739/K739," ")</f>
        <v/>
      </c>
      <c r="R739" s="8">
        <f>IF(OR($A739="TUA",$A739="TYA"),"",IF(ISNUMBER(_xll.BDP($C739,"DUR_ADJ_OAS_MID")),_xll.BDP($C739,"DUR_ADJ_OAS_MID"),IF(ISNUMBER(_xll.BDP($E739&amp;" ISIN","DUR_ADJ_OAS_MID")),_xll.BDP($E739&amp;" ISIN","DUR_ADJ_OAS_MID")," ")))</f>
        <v/>
      </c>
      <c r="S739" s="7">
        <f>IF(ISNUMBER(N739),Q739*N739,IF(ISNUMBER(R739),J739*R739," "))</f>
        <v/>
      </c>
      <c r="T739" t="inlineStr">
        <is>
          <t>024MMPMV6</t>
        </is>
      </c>
      <c r="U739" t="inlineStr">
        <is>
          <t>Option</t>
        </is>
      </c>
      <c r="AG739" s="6" t="n">
        <v>15.72626941</v>
      </c>
    </row>
    <row r="740">
      <c r="A740" t="inlineStr">
        <is>
          <t>MAXI</t>
        </is>
      </c>
      <c r="B740" t="inlineStr">
        <is>
          <t>IBIT US 10/02/26 C50 Equity</t>
        </is>
      </c>
      <c r="C740" t="inlineStr">
        <is>
          <t>IBIT US 10/02/26 C50 Equity</t>
        </is>
      </c>
      <c r="F740" t="inlineStr">
        <is>
          <t>024D68LF0</t>
        </is>
      </c>
      <c r="G740" s="1" t="n">
        <v>3290</v>
      </c>
      <c r="H740" s="1" t="n">
        <v>0.42</v>
      </c>
      <c r="I740" s="2" t="n">
        <v>138180</v>
      </c>
      <c r="J740" s="3" t="n">
        <v>0.00348673</v>
      </c>
      <c r="K740" s="4" t="n">
        <v>39631092.3306177</v>
      </c>
      <c r="L740" s="5" t="n">
        <v>2520001</v>
      </c>
      <c r="M740" s="6" t="n">
        <v>15.7266177</v>
      </c>
      <c r="N740" s="7">
        <f>IF(ISNUMBER(_xll.BDP($C740, "DELTA_MID")),_xll.BDP($C740, "DELTA_MID")," ")</f>
        <v/>
      </c>
      <c r="O740" s="7">
        <f>IF(ISNUMBER(N740),_xll.BDP($C740, "OPT_UNDL_TICKER"),"")</f>
        <v/>
      </c>
      <c r="P740" s="8">
        <f>IF(ISNUMBER(N740),_xll.BDP($C740, "OPT_UNDL_PX")," ")</f>
        <v/>
      </c>
      <c r="Q740" s="7">
        <f>IF(ISNUMBER(N740),+G740*_xll.BDP($C740, "PX_POS_MULT_FACTOR")*P740/K740," ")</f>
        <v/>
      </c>
      <c r="R740" s="8">
        <f>IF(OR($A740="TUA",$A740="TYA"),"",IF(ISNUMBER(_xll.BDP($C740,"DUR_ADJ_OAS_MID")),_xll.BDP($C740,"DUR_ADJ_OAS_MID"),IF(ISNUMBER(_xll.BDP($E740&amp;" ISIN","DUR_ADJ_OAS_MID")),_xll.BDP($E740&amp;" ISIN","DUR_ADJ_OAS_MID")," ")))</f>
        <v/>
      </c>
      <c r="S740" s="7">
        <f>IF(ISNUMBER(N740),Q740*N740,IF(ISNUMBER(R740),J740*R740," "))</f>
        <v/>
      </c>
      <c r="T740" t="inlineStr">
        <is>
          <t>024D68LF0</t>
        </is>
      </c>
      <c r="U740" t="inlineStr">
        <is>
          <t>Option</t>
        </is>
      </c>
      <c r="AG740" s="6" t="n">
        <v>15.72626941</v>
      </c>
    </row>
    <row r="741">
      <c r="A741" t="inlineStr">
        <is>
          <t>MAXI</t>
        </is>
      </c>
      <c r="B741" t="inlineStr">
        <is>
          <t>IBIT US 10/16/26 C41 Equity</t>
        </is>
      </c>
      <c r="C741" t="inlineStr">
        <is>
          <t>IBIT US 10/16/26 C41 Equity</t>
        </is>
      </c>
      <c r="F741" t="inlineStr">
        <is>
          <t>0219WX5D3</t>
        </is>
      </c>
      <c r="G741" s="1" t="n">
        <v>1100</v>
      </c>
      <c r="H741" s="1" t="n">
        <v>7.075</v>
      </c>
      <c r="I741" s="2" t="n">
        <v>778250</v>
      </c>
      <c r="J741" s="3" t="n">
        <v>0.01963779</v>
      </c>
      <c r="K741" s="4" t="n">
        <v>39631092.3306177</v>
      </c>
      <c r="L741" s="5" t="n">
        <v>2520001</v>
      </c>
      <c r="M741" s="6" t="n">
        <v>15.7266177</v>
      </c>
      <c r="N741" s="7">
        <f>IF(ISNUMBER(_xll.BDP($C741, "DELTA_MID")),_xll.BDP($C741, "DELTA_MID")," ")</f>
        <v/>
      </c>
      <c r="O741" s="7">
        <f>IF(ISNUMBER(N741),_xll.BDP($C741, "OPT_UNDL_TICKER"),"")</f>
        <v/>
      </c>
      <c r="P741" s="8">
        <f>IF(ISNUMBER(N741),_xll.BDP($C741, "OPT_UNDL_PX")," ")</f>
        <v/>
      </c>
      <c r="Q741" s="7">
        <f>IF(ISNUMBER(N741),+G741*_xll.BDP($C741, "PX_POS_MULT_FACTOR")*P741/K741," ")</f>
        <v/>
      </c>
      <c r="R741" s="8">
        <f>IF(OR($A741="TUA",$A741="TYA"),"",IF(ISNUMBER(_xll.BDP($C741,"DUR_ADJ_OAS_MID")),_xll.BDP($C741,"DUR_ADJ_OAS_MID"),IF(ISNUMBER(_xll.BDP($E741&amp;" ISIN","DUR_ADJ_OAS_MID")),_xll.BDP($E741&amp;" ISIN","DUR_ADJ_OAS_MID")," ")))</f>
        <v/>
      </c>
      <c r="S741" s="7">
        <f>IF(ISNUMBER(N741),Q741*N741,IF(ISNUMBER(R741),J741*R741," "))</f>
        <v/>
      </c>
      <c r="T741" t="inlineStr">
        <is>
          <t>0219WX5D3</t>
        </is>
      </c>
      <c r="U741" t="inlineStr">
        <is>
          <t>Option</t>
        </is>
      </c>
      <c r="AG741" s="6" t="n">
        <v>15.72626941</v>
      </c>
    </row>
    <row r="742">
      <c r="A742" t="inlineStr">
        <is>
          <t>MAXI</t>
        </is>
      </c>
      <c r="B742" t="inlineStr">
        <is>
          <t>IBIT US 10/16/26 C45 Equity</t>
        </is>
      </c>
      <c r="C742" t="inlineStr">
        <is>
          <t>IBIT US 10/16/26 C45 Equity</t>
        </is>
      </c>
      <c r="F742" t="inlineStr">
        <is>
          <t>01YKRSHT3</t>
        </is>
      </c>
      <c r="G742" s="1" t="n">
        <v>3448</v>
      </c>
      <c r="H742" s="1" t="n">
        <v>3.6</v>
      </c>
      <c r="I742" s="2" t="n">
        <v>1241280</v>
      </c>
      <c r="J742" s="3" t="n">
        <v>0.03132156</v>
      </c>
      <c r="K742" s="4" t="n">
        <v>39631092.3306177</v>
      </c>
      <c r="L742" s="5" t="n">
        <v>2520001</v>
      </c>
      <c r="M742" s="6" t="n">
        <v>15.7266177</v>
      </c>
      <c r="N742" s="7">
        <f>IF(ISNUMBER(_xll.BDP($C742, "DELTA_MID")),_xll.BDP($C742, "DELTA_MID")," ")</f>
        <v/>
      </c>
      <c r="O742" s="7">
        <f>IF(ISNUMBER(N742),_xll.BDP($C742, "OPT_UNDL_TICKER"),"")</f>
        <v/>
      </c>
      <c r="P742" s="8">
        <f>IF(ISNUMBER(N742),_xll.BDP($C742, "OPT_UNDL_PX")," ")</f>
        <v/>
      </c>
      <c r="Q742" s="7">
        <f>IF(ISNUMBER(N742),+G742*_xll.BDP($C742, "PX_POS_MULT_FACTOR")*P742/K742," ")</f>
        <v/>
      </c>
      <c r="R742" s="8">
        <f>IF(OR($A742="TUA",$A742="TYA"),"",IF(ISNUMBER(_xll.BDP($C742,"DUR_ADJ_OAS_MID")),_xll.BDP($C742,"DUR_ADJ_OAS_MID"),IF(ISNUMBER(_xll.BDP($E742&amp;" ISIN","DUR_ADJ_OAS_MID")),_xll.BDP($E742&amp;" ISIN","DUR_ADJ_OAS_MID")," ")))</f>
        <v/>
      </c>
      <c r="S742" s="7">
        <f>IF(ISNUMBER(N742),Q742*N742,IF(ISNUMBER(R742),J742*R742," "))</f>
        <v/>
      </c>
      <c r="T742" t="inlineStr">
        <is>
          <t>01YKRSHT3</t>
        </is>
      </c>
      <c r="U742" t="inlineStr">
        <is>
          <t>Option</t>
        </is>
      </c>
      <c r="AG742" s="6" t="n">
        <v>15.72626941</v>
      </c>
    </row>
    <row r="743">
      <c r="A743" t="inlineStr">
        <is>
          <t>MAXI</t>
        </is>
      </c>
      <c r="B743" t="inlineStr">
        <is>
          <t>IBIT US 10/16/26 C50 Equity</t>
        </is>
      </c>
      <c r="C743" t="inlineStr">
        <is>
          <t>IBIT US 10/16/26 C50 Equity</t>
        </is>
      </c>
      <c r="F743" t="inlineStr">
        <is>
          <t>01YKS1CQ4</t>
        </is>
      </c>
      <c r="G743" s="1" t="n">
        <v>2500</v>
      </c>
      <c r="H743" s="1" t="n">
        <v>1.03</v>
      </c>
      <c r="I743" s="2" t="n">
        <v>257500</v>
      </c>
      <c r="J743" s="3" t="n">
        <v>0.00649757</v>
      </c>
      <c r="K743" s="4" t="n">
        <v>39631092.3306177</v>
      </c>
      <c r="L743" s="5" t="n">
        <v>2520001</v>
      </c>
      <c r="M743" s="6" t="n">
        <v>15.7266177</v>
      </c>
      <c r="N743" s="7">
        <f>IF(ISNUMBER(_xll.BDP($C743, "DELTA_MID")),_xll.BDP($C743, "DELTA_MID")," ")</f>
        <v/>
      </c>
      <c r="O743" s="7">
        <f>IF(ISNUMBER(N743),_xll.BDP($C743, "OPT_UNDL_TICKER"),"")</f>
        <v/>
      </c>
      <c r="P743" s="8">
        <f>IF(ISNUMBER(N743),_xll.BDP($C743, "OPT_UNDL_PX")," ")</f>
        <v/>
      </c>
      <c r="Q743" s="7">
        <f>IF(ISNUMBER(N743),+G743*_xll.BDP($C743, "PX_POS_MULT_FACTOR")*P743/K743," ")</f>
        <v/>
      </c>
      <c r="R743" s="8">
        <f>IF(OR($A743="TUA",$A743="TYA"),"",IF(ISNUMBER(_xll.BDP($C743,"DUR_ADJ_OAS_MID")),_xll.BDP($C743,"DUR_ADJ_OAS_MID"),IF(ISNUMBER(_xll.BDP($E743&amp;" ISIN","DUR_ADJ_OAS_MID")),_xll.BDP($E743&amp;" ISIN","DUR_ADJ_OAS_MID")," ")))</f>
        <v/>
      </c>
      <c r="S743" s="7">
        <f>IF(ISNUMBER(N743),Q743*N743,IF(ISNUMBER(R743),J743*R743," "))</f>
        <v/>
      </c>
      <c r="T743" t="inlineStr">
        <is>
          <t>01YKS1CQ4</t>
        </is>
      </c>
      <c r="U743" t="inlineStr">
        <is>
          <t>Option</t>
        </is>
      </c>
      <c r="AG743" s="6" t="n">
        <v>15.72626941</v>
      </c>
    </row>
    <row r="744">
      <c r="A744" t="inlineStr">
        <is>
          <t>MAXI</t>
        </is>
      </c>
      <c r="B744" t="inlineStr">
        <is>
          <t>IBIT US 10/16/26 P25 Equity</t>
        </is>
      </c>
      <c r="C744" t="inlineStr">
        <is>
          <t>IBIT US 10/16/26 P25 Equity</t>
        </is>
      </c>
      <c r="F744" t="inlineStr">
        <is>
          <t>01YKS0CR4</t>
        </is>
      </c>
      <c r="G744" s="1" t="n">
        <v>4000</v>
      </c>
      <c r="H744" s="1" t="n">
        <v>0.015</v>
      </c>
      <c r="I744" s="2" t="n">
        <v>6000</v>
      </c>
      <c r="J744" s="3" t="n">
        <v>0.0001514</v>
      </c>
      <c r="K744" s="4" t="n">
        <v>39631092.3306177</v>
      </c>
      <c r="L744" s="5" t="n">
        <v>2520001</v>
      </c>
      <c r="M744" s="6" t="n">
        <v>15.7266177</v>
      </c>
      <c r="N744" s="7">
        <f>IF(ISNUMBER(_xll.BDP($C744, "DELTA_MID")),_xll.BDP($C744, "DELTA_MID")," ")</f>
        <v/>
      </c>
      <c r="O744" s="7">
        <f>IF(ISNUMBER(N744),_xll.BDP($C744, "OPT_UNDL_TICKER"),"")</f>
        <v/>
      </c>
      <c r="P744" s="8">
        <f>IF(ISNUMBER(N744),_xll.BDP($C744, "OPT_UNDL_PX")," ")</f>
        <v/>
      </c>
      <c r="Q744" s="7">
        <f>IF(ISNUMBER(N744),+G744*_xll.BDP($C744, "PX_POS_MULT_FACTOR")*P744/K744," ")</f>
        <v/>
      </c>
      <c r="R744" s="8">
        <f>IF(OR($A744="TUA",$A744="TYA"),"",IF(ISNUMBER(_xll.BDP($C744,"DUR_ADJ_OAS_MID")),_xll.BDP($C744,"DUR_ADJ_OAS_MID"),IF(ISNUMBER(_xll.BDP($E744&amp;" ISIN","DUR_ADJ_OAS_MID")),_xll.BDP($E744&amp;" ISIN","DUR_ADJ_OAS_MID")," ")))</f>
        <v/>
      </c>
      <c r="S744" s="7">
        <f>IF(ISNUMBER(N744),Q744*N744,IF(ISNUMBER(R744),J744*R744," "))</f>
        <v/>
      </c>
      <c r="T744" t="inlineStr">
        <is>
          <t>01YKS0CR4</t>
        </is>
      </c>
      <c r="U744" t="inlineStr">
        <is>
          <t>Option</t>
        </is>
      </c>
      <c r="AG744" s="6" t="n">
        <v>15.72626941</v>
      </c>
    </row>
    <row r="745">
      <c r="A745" t="inlineStr">
        <is>
          <t>MAXI</t>
        </is>
      </c>
      <c r="B745" t="inlineStr">
        <is>
          <t>IBIT US 10/16/26 P46 Equity</t>
        </is>
      </c>
      <c r="C745" t="inlineStr">
        <is>
          <t>IBIT US 10/16/26 P46 Equity</t>
        </is>
      </c>
      <c r="F745" t="inlineStr">
        <is>
          <t>0219X1YQ9</t>
        </is>
      </c>
      <c r="G745" s="1" t="n">
        <v>-4000</v>
      </c>
      <c r="H745" s="1" t="n">
        <v>0.995</v>
      </c>
      <c r="I745" s="2" t="n">
        <v>-398000</v>
      </c>
      <c r="J745" s="3" t="n">
        <v>-0.01004284</v>
      </c>
      <c r="K745" s="4" t="n">
        <v>39631092.3306177</v>
      </c>
      <c r="L745" s="5" t="n">
        <v>2520001</v>
      </c>
      <c r="M745" s="6" t="n">
        <v>15.7266177</v>
      </c>
      <c r="N745" s="7">
        <f>IF(ISNUMBER(_xll.BDP($C745, "DELTA_MID")),_xll.BDP($C745, "DELTA_MID")," ")</f>
        <v/>
      </c>
      <c r="O745" s="7">
        <f>IF(ISNUMBER(N745),_xll.BDP($C745, "OPT_UNDL_TICKER"),"")</f>
        <v/>
      </c>
      <c r="P745" s="8">
        <f>IF(ISNUMBER(N745),_xll.BDP($C745, "OPT_UNDL_PX")," ")</f>
        <v/>
      </c>
      <c r="Q745" s="7">
        <f>IF(ISNUMBER(N745),+G745*_xll.BDP($C745, "PX_POS_MULT_FACTOR")*P745/K745," ")</f>
        <v/>
      </c>
      <c r="R745" s="8">
        <f>IF(OR($A745="TUA",$A745="TYA"),"",IF(ISNUMBER(_xll.BDP($C745,"DUR_ADJ_OAS_MID")),_xll.BDP($C745,"DUR_ADJ_OAS_MID"),IF(ISNUMBER(_xll.BDP($E745&amp;" ISIN","DUR_ADJ_OAS_MID")),_xll.BDP($E745&amp;" ISIN","DUR_ADJ_OAS_MID")," ")))</f>
        <v/>
      </c>
      <c r="S745" s="7">
        <f>IF(ISNUMBER(N745),Q745*N745,IF(ISNUMBER(R745),J745*R745," "))</f>
        <v/>
      </c>
      <c r="T745" t="inlineStr">
        <is>
          <t>0219X1YQ9</t>
        </is>
      </c>
      <c r="U745" t="inlineStr">
        <is>
          <t>Option</t>
        </is>
      </c>
      <c r="AG745" s="6" t="n">
        <v>15.72626941</v>
      </c>
    </row>
    <row r="746">
      <c r="A746" t="inlineStr">
        <is>
          <t>MAXI</t>
        </is>
      </c>
      <c r="B746" t="inlineStr">
        <is>
          <t>IBIT US 10/30/26 C50 Equity</t>
        </is>
      </c>
      <c r="C746" t="inlineStr">
        <is>
          <t>IBIT US 10/30/26 C50 Equity</t>
        </is>
      </c>
      <c r="F746" t="inlineStr">
        <is>
          <t>0250V15W9</t>
        </is>
      </c>
      <c r="G746" s="1" t="n">
        <v>3140</v>
      </c>
      <c r="H746" s="1" t="n">
        <v>1.535</v>
      </c>
      <c r="I746" s="2" t="n">
        <v>481990</v>
      </c>
      <c r="J746" s="3" t="n">
        <v>0.01216218</v>
      </c>
      <c r="K746" s="4" t="n">
        <v>39631092.3306177</v>
      </c>
      <c r="L746" s="5" t="n">
        <v>2520001</v>
      </c>
      <c r="M746" s="6" t="n">
        <v>15.7266177</v>
      </c>
      <c r="N746" s="7">
        <f>IF(ISNUMBER(_xll.BDP($C746, "DELTA_MID")),_xll.BDP($C746, "DELTA_MID")," ")</f>
        <v/>
      </c>
      <c r="O746" s="7">
        <f>IF(ISNUMBER(N746),_xll.BDP($C746, "OPT_UNDL_TICKER"),"")</f>
        <v/>
      </c>
      <c r="P746" s="8">
        <f>IF(ISNUMBER(N746),_xll.BDP($C746, "OPT_UNDL_PX")," ")</f>
        <v/>
      </c>
      <c r="Q746" s="7">
        <f>IF(ISNUMBER(N746),+G746*_xll.BDP($C746, "PX_POS_MULT_FACTOR")*P746/K746," ")</f>
        <v/>
      </c>
      <c r="R746" s="8">
        <f>IF(OR($A746="TUA",$A746="TYA"),"",IF(ISNUMBER(_xll.BDP($C746,"DUR_ADJ_OAS_MID")),_xll.BDP($C746,"DUR_ADJ_OAS_MID"),IF(ISNUMBER(_xll.BDP($E746&amp;" ISIN","DUR_ADJ_OAS_MID")),_xll.BDP($E746&amp;" ISIN","DUR_ADJ_OAS_MID")," ")))</f>
        <v/>
      </c>
      <c r="S746" s="7">
        <f>IF(ISNUMBER(N746),Q746*N746,IF(ISNUMBER(R746),J746*R746," "))</f>
        <v/>
      </c>
      <c r="T746" t="inlineStr">
        <is>
          <t>0250V15W9</t>
        </is>
      </c>
      <c r="U746" t="inlineStr">
        <is>
          <t>Option</t>
        </is>
      </c>
      <c r="AG746" s="6" t="n">
        <v>15.72626941</v>
      </c>
    </row>
    <row r="747">
      <c r="A747" t="inlineStr">
        <is>
          <t>MAXI</t>
        </is>
      </c>
      <c r="B747" t="inlineStr">
        <is>
          <t>IBIT US 11/20/26 C50 Equity</t>
        </is>
      </c>
      <c r="C747" t="inlineStr">
        <is>
          <t>IBIT US 11/20/26 C50 Equity</t>
        </is>
      </c>
      <c r="F747" t="inlineStr">
        <is>
          <t>0212RW4Q1</t>
        </is>
      </c>
      <c r="G747" s="1" t="n">
        <v>5636</v>
      </c>
      <c r="H747" s="1" t="n">
        <v>2.29</v>
      </c>
      <c r="I747" s="2" t="n">
        <v>1290644</v>
      </c>
      <c r="J747" s="3" t="n">
        <v>0.03256717</v>
      </c>
      <c r="K747" s="4" t="n">
        <v>39631092.3306177</v>
      </c>
      <c r="L747" s="5" t="n">
        <v>2520001</v>
      </c>
      <c r="M747" s="6" t="n">
        <v>15.7266177</v>
      </c>
      <c r="N747" s="7">
        <f>IF(ISNUMBER(_xll.BDP($C747, "DELTA_MID")),_xll.BDP($C747, "DELTA_MID")," ")</f>
        <v/>
      </c>
      <c r="O747" s="7">
        <f>IF(ISNUMBER(N747),_xll.BDP($C747, "OPT_UNDL_TICKER"),"")</f>
        <v/>
      </c>
      <c r="P747" s="8">
        <f>IF(ISNUMBER(N747),_xll.BDP($C747, "OPT_UNDL_PX")," ")</f>
        <v/>
      </c>
      <c r="Q747" s="7">
        <f>IF(ISNUMBER(N747),+G747*_xll.BDP($C747, "PX_POS_MULT_FACTOR")*P747/K747," ")</f>
        <v/>
      </c>
      <c r="R747" s="8">
        <f>IF(OR($A747="TUA",$A747="TYA"),"",IF(ISNUMBER(_xll.BDP($C747,"DUR_ADJ_OAS_MID")),_xll.BDP($C747,"DUR_ADJ_OAS_MID"),IF(ISNUMBER(_xll.BDP($E747&amp;" ISIN","DUR_ADJ_OAS_MID")),_xll.BDP($E747&amp;" ISIN","DUR_ADJ_OAS_MID")," ")))</f>
        <v/>
      </c>
      <c r="S747" s="7">
        <f>IF(ISNUMBER(N747),Q747*N747,IF(ISNUMBER(R747),J747*R747," "))</f>
        <v/>
      </c>
      <c r="T747" t="inlineStr">
        <is>
          <t>0212RW4Q1</t>
        </is>
      </c>
      <c r="U747" t="inlineStr">
        <is>
          <t>Option</t>
        </is>
      </c>
      <c r="AG747" s="6" t="n">
        <v>15.72626941</v>
      </c>
    </row>
    <row r="748">
      <c r="A748" t="inlineStr">
        <is>
          <t>MAXI</t>
        </is>
      </c>
      <c r="B748" t="inlineStr">
        <is>
          <t>IBIT US 11/20/26 C55 Equity</t>
        </is>
      </c>
      <c r="C748" t="inlineStr">
        <is>
          <t>IBIT US 11/20/26 C55 Equity</t>
        </is>
      </c>
      <c r="F748" t="inlineStr">
        <is>
          <t>0215S4ZH8</t>
        </is>
      </c>
      <c r="G748" s="1" t="n">
        <v>2500</v>
      </c>
      <c r="H748" s="1" t="n">
        <v>1.015</v>
      </c>
      <c r="I748" s="2" t="n">
        <v>253750</v>
      </c>
      <c r="J748" s="3" t="n">
        <v>0.00640294</v>
      </c>
      <c r="K748" s="4" t="n">
        <v>39631092.3306177</v>
      </c>
      <c r="L748" s="5" t="n">
        <v>2520001</v>
      </c>
      <c r="M748" s="6" t="n">
        <v>15.7266177</v>
      </c>
      <c r="N748" s="7">
        <f>IF(ISNUMBER(_xll.BDP($C748, "DELTA_MID")),_xll.BDP($C748, "DELTA_MID")," ")</f>
        <v/>
      </c>
      <c r="O748" s="7">
        <f>IF(ISNUMBER(N748),_xll.BDP($C748, "OPT_UNDL_TICKER"),"")</f>
        <v/>
      </c>
      <c r="P748" s="8">
        <f>IF(ISNUMBER(N748),_xll.BDP($C748, "OPT_UNDL_PX")," ")</f>
        <v/>
      </c>
      <c r="Q748" s="7">
        <f>IF(ISNUMBER(N748),+G748*_xll.BDP($C748, "PX_POS_MULT_FACTOR")*P748/K748," ")</f>
        <v/>
      </c>
      <c r="R748" s="8">
        <f>IF(OR($A748="TUA",$A748="TYA"),"",IF(ISNUMBER(_xll.BDP($C748,"DUR_ADJ_OAS_MID")),_xll.BDP($C748,"DUR_ADJ_OAS_MID"),IF(ISNUMBER(_xll.BDP($E748&amp;" ISIN","DUR_ADJ_OAS_MID")),_xll.BDP($E748&amp;" ISIN","DUR_ADJ_OAS_MID")," ")))</f>
        <v/>
      </c>
      <c r="S748" s="7">
        <f>IF(ISNUMBER(N748),Q748*N748,IF(ISNUMBER(R748),J748*R748," "))</f>
        <v/>
      </c>
      <c r="T748" t="inlineStr">
        <is>
          <t>0215S4ZH8</t>
        </is>
      </c>
      <c r="U748" t="inlineStr">
        <is>
          <t>Option</t>
        </is>
      </c>
      <c r="AG748" s="6" t="n">
        <v>15.72626941</v>
      </c>
    </row>
    <row r="749">
      <c r="A749" t="inlineStr">
        <is>
          <t>MAXI</t>
        </is>
      </c>
      <c r="B749" t="inlineStr">
        <is>
          <t>B 1/12/27 Govt</t>
        </is>
      </c>
      <c r="C749" t="inlineStr">
        <is>
          <t>B 1/12/27 Govt</t>
        </is>
      </c>
      <c r="D749" t="inlineStr">
        <is>
          <t>BXCZSC1</t>
        </is>
      </c>
      <c r="E749" t="inlineStr">
        <is>
          <t>US912797WP81</t>
        </is>
      </c>
      <c r="F749" t="inlineStr">
        <is>
          <t>912797WP8</t>
        </is>
      </c>
      <c r="G749" s="1" t="n">
        <v>4000000</v>
      </c>
      <c r="H749" s="1" t="n">
        <v>98.754189</v>
      </c>
      <c r="I749" s="2" t="n">
        <v>3950167.56</v>
      </c>
      <c r="J749" s="3" t="n">
        <v>0.09967565</v>
      </c>
      <c r="K749" s="4" t="n">
        <v>39631092.3306177</v>
      </c>
      <c r="L749" s="5" t="n">
        <v>2520001</v>
      </c>
      <c r="M749" s="6" t="n">
        <v>15.7266177</v>
      </c>
      <c r="N749" s="7">
        <f>IF(ISNUMBER(_xll.BDP($C749, "DELTA_MID")),_xll.BDP($C749, "DELTA_MID")," ")</f>
        <v/>
      </c>
      <c r="O749" s="7">
        <f>IF(ISNUMBER(N749),_xll.BDP($C749, "OPT_UNDL_TICKER"),"")</f>
        <v/>
      </c>
      <c r="P749" s="8">
        <f>IF(ISNUMBER(N749),_xll.BDP($C749, "OPT_UNDL_PX")," ")</f>
        <v/>
      </c>
      <c r="Q749" s="7">
        <f>IF(ISNUMBER(N749),+G749*_xll.BDP($C749, "PX_POS_MULT_FACTOR")*P749/K749," ")</f>
        <v/>
      </c>
      <c r="R749" s="8">
        <f>IF(OR($A749="TUA",$A749="TYA"),"",IF(ISNUMBER(_xll.BDP($C749,"DUR_ADJ_OAS_MID")),_xll.BDP($C749,"DUR_ADJ_OAS_MID"),IF(ISNUMBER(_xll.BDP($E749&amp;" ISIN","DUR_ADJ_OAS_MID")),_xll.BDP($E749&amp;" ISIN","DUR_ADJ_OAS_MID")," ")))</f>
        <v/>
      </c>
      <c r="S749" s="7">
        <f>IF(ISNUMBER(N749),Q749*N749,IF(ISNUMBER(R749),J749*R749," "))</f>
        <v/>
      </c>
      <c r="T749" t="inlineStr">
        <is>
          <t>912797WP8</t>
        </is>
      </c>
      <c r="U749" t="inlineStr">
        <is>
          <t>Treasury Bill</t>
        </is>
      </c>
      <c r="AG749" s="6" t="n">
        <v>15.72626941</v>
      </c>
    </row>
    <row r="750">
      <c r="A750" t="inlineStr">
        <is>
          <t>MAXI</t>
        </is>
      </c>
      <c r="B750" t="inlineStr">
        <is>
          <t>B 10/27/26 Govt</t>
        </is>
      </c>
      <c r="C750" t="inlineStr">
        <is>
          <t>B 10/27/26 Govt</t>
        </is>
      </c>
      <c r="D750" t="inlineStr">
        <is>
          <t>BVSRRW0</t>
        </is>
      </c>
      <c r="E750" t="inlineStr">
        <is>
          <t>US912797VN43</t>
        </is>
      </c>
      <c r="F750" t="inlineStr">
        <is>
          <t>912797VN4</t>
        </is>
      </c>
      <c r="G750" s="1" t="n">
        <v>9000000</v>
      </c>
      <c r="H750" s="1" t="n">
        <v>99.650521</v>
      </c>
      <c r="I750" s="2" t="n">
        <v>8968546.890000001</v>
      </c>
      <c r="J750" s="3" t="n">
        <v>0.22630579</v>
      </c>
      <c r="K750" s="4" t="n">
        <v>39631092.3306177</v>
      </c>
      <c r="L750" s="5" t="n">
        <v>2520001</v>
      </c>
      <c r="M750" s="6" t="n">
        <v>15.7266177</v>
      </c>
      <c r="N750" s="7">
        <f>IF(ISNUMBER(_xll.BDP($C750, "DELTA_MID")),_xll.BDP($C750, "DELTA_MID")," ")</f>
        <v/>
      </c>
      <c r="O750" s="7">
        <f>IF(ISNUMBER(N750),_xll.BDP($C750, "OPT_UNDL_TICKER"),"")</f>
        <v/>
      </c>
      <c r="P750" s="8">
        <f>IF(ISNUMBER(N750),_xll.BDP($C750, "OPT_UNDL_PX")," ")</f>
        <v/>
      </c>
      <c r="Q750" s="7">
        <f>IF(ISNUMBER(N750),+G750*_xll.BDP($C750, "PX_POS_MULT_FACTOR")*P750/K750," ")</f>
        <v/>
      </c>
      <c r="R750" s="8">
        <f>IF(OR($A750="TUA",$A750="TYA"),"",IF(ISNUMBER(_xll.BDP($C750,"DUR_ADJ_OAS_MID")),_xll.BDP($C750,"DUR_ADJ_OAS_MID"),IF(ISNUMBER(_xll.BDP($E750&amp;" ISIN","DUR_ADJ_OAS_MID")),_xll.BDP($E750&amp;" ISIN","DUR_ADJ_OAS_MID")," ")))</f>
        <v/>
      </c>
      <c r="S750" s="7">
        <f>IF(ISNUMBER(N750),Q750*N750,IF(ISNUMBER(R750),J750*R750," "))</f>
        <v/>
      </c>
      <c r="T750" t="inlineStr">
        <is>
          <t>912797VN4</t>
        </is>
      </c>
      <c r="U750" t="inlineStr">
        <is>
          <t>Treasury Bill</t>
        </is>
      </c>
      <c r="AG750" s="6" t="n">
        <v>15.72626941</v>
      </c>
    </row>
    <row r="751">
      <c r="A751" t="inlineStr">
        <is>
          <t>MAXI</t>
        </is>
      </c>
      <c r="B751" t="inlineStr">
        <is>
          <t>B 11/19/26 Govt</t>
        </is>
      </c>
      <c r="C751" t="inlineStr">
        <is>
          <t>B 11/19/26 Govt</t>
        </is>
      </c>
      <c r="D751" t="inlineStr">
        <is>
          <t>BVSVZ28</t>
        </is>
      </c>
      <c r="E751" t="inlineStr">
        <is>
          <t>US912797UZ81</t>
        </is>
      </c>
      <c r="F751" t="inlineStr">
        <is>
          <t>912797UZ8</t>
        </is>
      </c>
      <c r="G751" s="1" t="n">
        <v>4000000</v>
      </c>
      <c r="H751" s="1" t="n">
        <v>99.391778</v>
      </c>
      <c r="I751" s="2" t="n">
        <v>3975671.12</v>
      </c>
      <c r="J751" s="3" t="n">
        <v>0.10031919</v>
      </c>
      <c r="K751" s="4" t="n">
        <v>39631092.3306177</v>
      </c>
      <c r="L751" s="5" t="n">
        <v>2520001</v>
      </c>
      <c r="M751" s="6" t="n">
        <v>15.7266177</v>
      </c>
      <c r="N751" s="7">
        <f>IF(ISNUMBER(_xll.BDP($C751, "DELTA_MID")),_xll.BDP($C751, "DELTA_MID")," ")</f>
        <v/>
      </c>
      <c r="O751" s="7">
        <f>IF(ISNUMBER(N751),_xll.BDP($C751, "OPT_UNDL_TICKER"),"")</f>
        <v/>
      </c>
      <c r="P751" s="8">
        <f>IF(ISNUMBER(N751),_xll.BDP($C751, "OPT_UNDL_PX")," ")</f>
        <v/>
      </c>
      <c r="Q751" s="7">
        <f>IF(ISNUMBER(N751),+G751*_xll.BDP($C751, "PX_POS_MULT_FACTOR")*P751/K751," ")</f>
        <v/>
      </c>
      <c r="R751" s="8">
        <f>IF(OR($A751="TUA",$A751="TYA"),"",IF(ISNUMBER(_xll.BDP($C751,"DUR_ADJ_OAS_MID")),_xll.BDP($C751,"DUR_ADJ_OAS_MID"),IF(ISNUMBER(_xll.BDP($E751&amp;" ISIN","DUR_ADJ_OAS_MID")),_xll.BDP($E751&amp;" ISIN","DUR_ADJ_OAS_MID")," ")))</f>
        <v/>
      </c>
      <c r="S751" s="7">
        <f>IF(ISNUMBER(N751),Q751*N751,IF(ISNUMBER(R751),J751*R751," "))</f>
        <v/>
      </c>
      <c r="T751" t="inlineStr">
        <is>
          <t>912797UZ8</t>
        </is>
      </c>
      <c r="U751" t="inlineStr">
        <is>
          <t>Treasury Bill</t>
        </is>
      </c>
      <c r="AG751" s="6" t="n">
        <v>15.72626941</v>
      </c>
    </row>
    <row r="752">
      <c r="A752" t="inlineStr">
        <is>
          <t>MAXI</t>
        </is>
      </c>
      <c r="B752" t="inlineStr">
        <is>
          <t>Cash</t>
        </is>
      </c>
      <c r="C752" t="inlineStr">
        <is>
          <t>Cash</t>
        </is>
      </c>
      <c r="G752" s="1" t="n">
        <v>799508.7606177001</v>
      </c>
      <c r="H752" s="1" t="n">
        <v>1</v>
      </c>
      <c r="I752" s="2" t="n">
        <v>799508.7606177001</v>
      </c>
      <c r="J752" s="3" t="n">
        <v>0.02017422</v>
      </c>
      <c r="K752" s="4" t="n">
        <v>39631092.3306177</v>
      </c>
      <c r="L752" s="5" t="n">
        <v>2520001</v>
      </c>
      <c r="M752" s="6" t="n">
        <v>15.7266177</v>
      </c>
      <c r="N752" s="7">
        <f>IF(ISNUMBER(_xll.BDP($C752, "DELTA_MID")),_xll.BDP($C752, "DELTA_MID")," ")</f>
        <v/>
      </c>
      <c r="O752" s="7">
        <f>IF(ISNUMBER(N752),_xll.BDP($C752, "OPT_UNDL_TICKER"),"")</f>
        <v/>
      </c>
      <c r="P752" s="8">
        <f>IF(ISNUMBER(N752),_xll.BDP($C752, "OPT_UNDL_PX")," ")</f>
        <v/>
      </c>
      <c r="Q752" s="7">
        <f>IF(ISNUMBER(N752),+G752*_xll.BDP($C752, "PX_POS_MULT_FACTOR")*P752/K752," ")</f>
        <v/>
      </c>
      <c r="R752" s="8">
        <f>IF(OR($A752="TUA",$A752="TYA"),"",IF(ISNUMBER(_xll.BDP($C752,"DUR_ADJ_OAS_MID")),_xll.BDP($C752,"DUR_ADJ_OAS_MID"),IF(ISNUMBER(_xll.BDP($E752&amp;" ISIN","DUR_ADJ_OAS_MID")),_xll.BDP($E752&amp;" ISIN","DUR_ADJ_OAS_MID")," ")))</f>
        <v/>
      </c>
      <c r="S752" s="7">
        <f>IF(ISNUMBER(N752),Q752*N752,IF(ISNUMBER(R752),J752*R752," "))</f>
        <v/>
      </c>
      <c r="T752" t="inlineStr">
        <is>
          <t>Cash</t>
        </is>
      </c>
      <c r="U752" t="inlineStr">
        <is>
          <t>Cash</t>
        </is>
      </c>
      <c r="AG752" s="6" t="n">
        <v>15.72626941</v>
      </c>
    </row>
    <row r="753">
      <c r="N753" s="7">
        <f>IF(ISNUMBER(_xll.BDP($C753, "DELTA_MID")),_xll.BDP($C753, "DELTA_MID")," ")</f>
        <v/>
      </c>
      <c r="O753" s="7">
        <f>IF(ISNUMBER(N753),_xll.BDP($C753, "OPT_UNDL_TICKER"),"")</f>
        <v/>
      </c>
      <c r="P753" s="8">
        <f>IF(ISNUMBER(N753),_xll.BDP($C753, "OPT_UNDL_PX")," ")</f>
        <v/>
      </c>
      <c r="Q753" s="7">
        <f>IF(ISNUMBER(N753),+G753*_xll.BDP($C753, "PX_POS_MULT_FACTOR")*P753/K753," ")</f>
        <v/>
      </c>
      <c r="R753" s="8">
        <f>IF(OR($A753="TUA",$A753="TYA"),"",IF(ISNUMBER(_xll.BDP($C753,"DUR_ADJ_OAS_MID")),_xll.BDP($C753,"DUR_ADJ_OAS_MID"),IF(ISNUMBER(_xll.BDP($E753&amp;" ISIN","DUR_ADJ_OAS_MID")),_xll.BDP($E753&amp;" ISIN","DUR_ADJ_OAS_MID")," ")))</f>
        <v/>
      </c>
      <c r="S753" s="7">
        <f>IF(ISNUMBER(N753),Q753*N753,IF(ISNUMBER(R753),J753*R753," "))</f>
        <v/>
      </c>
    </row>
    <row r="754">
      <c r="A754" t="inlineStr">
        <is>
          <t>MTBA</t>
        </is>
      </c>
      <c r="B754" t="inlineStr">
        <is>
          <t>FNCL 3.5 10/26 Mtge</t>
        </is>
      </c>
      <c r="C754" t="inlineStr">
        <is>
          <t>FNCL 3.5 10/26 Mtge</t>
        </is>
      </c>
      <c r="E754" t="inlineStr">
        <is>
          <t>US01F0326A74</t>
        </is>
      </c>
      <c r="F754" t="inlineStr">
        <is>
          <t>01F0326A7</t>
        </is>
      </c>
      <c r="G754" s="1" t="n">
        <v>1100000</v>
      </c>
      <c r="H754" s="1" t="n">
        <v>85.901827</v>
      </c>
      <c r="I754" s="2" t="n">
        <v>944920.1</v>
      </c>
      <c r="J754" s="3" t="n">
        <v>0.0007712799999999999</v>
      </c>
      <c r="K754" s="4" t="n">
        <v>1225152952.597577</v>
      </c>
      <c r="L754" s="5" t="n">
        <v>25825001</v>
      </c>
      <c r="M754" s="6" t="n">
        <v>47.44057716</v>
      </c>
      <c r="N754" s="7">
        <f>IF(ISNUMBER(_xll.BDP($C754, "DELTA_MID")),_xll.BDP($C754, "DELTA_MID")," ")</f>
        <v/>
      </c>
      <c r="O754" s="7">
        <f>IF(ISNUMBER(N754),_xll.BDP($C754, "OPT_UNDL_TICKER"),"")</f>
        <v/>
      </c>
      <c r="P754" s="8">
        <f>IF(ISNUMBER(N754),_xll.BDP($C754, "OPT_UNDL_PX")," ")</f>
        <v/>
      </c>
      <c r="Q754" s="7">
        <f>IF(ISNUMBER(N754),+G754*_xll.BDP($C754, "PX_POS_MULT_FACTOR")*P754/K754," ")</f>
        <v/>
      </c>
      <c r="R754" s="8">
        <f>IF(OR($A754="TUA",$A754="TYA"),"",IF(ISNUMBER(_xll.BDP($C754,"DUR_ADJ_OAS_MID")),_xll.BDP($C754,"DUR_ADJ_OAS_MID"),IF(ISNUMBER(_xll.BDP($E754&amp;" ISIN","DUR_ADJ_OAS_MID")),_xll.BDP($E754&amp;" ISIN","DUR_ADJ_OAS_MID")," ")))</f>
        <v/>
      </c>
      <c r="S754" s="7">
        <f>IF(ISNUMBER(N754),Q754*N754,IF(ISNUMBER(R754),J754*R754," "))</f>
        <v/>
      </c>
      <c r="T754" t="inlineStr">
        <is>
          <t>01F0326A7</t>
        </is>
      </c>
      <c r="U754" t="inlineStr">
        <is>
          <t>Bond</t>
        </is>
      </c>
      <c r="AG754" s="6" t="n">
        <v>47.43974028</v>
      </c>
    </row>
    <row r="755">
      <c r="A755" t="inlineStr">
        <is>
          <t>MTBA</t>
        </is>
      </c>
      <c r="B755" t="inlineStr">
        <is>
          <t>FNCL 4 10/26 Mtge</t>
        </is>
      </c>
      <c r="C755" t="inlineStr">
        <is>
          <t>FNCL 4 10/26 Mtge</t>
        </is>
      </c>
      <c r="E755" t="inlineStr">
        <is>
          <t>US01F0406A02</t>
        </is>
      </c>
      <c r="F755" t="inlineStr">
        <is>
          <t>01F0406A0</t>
        </is>
      </c>
      <c r="G755" s="1" t="n">
        <v>9450000</v>
      </c>
      <c r="H755" s="1" t="n">
        <v>88.420332</v>
      </c>
      <c r="I755" s="2" t="n">
        <v>8355721.37</v>
      </c>
      <c r="J755" s="3" t="n">
        <v>0.00682027</v>
      </c>
      <c r="K755" s="4" t="n">
        <v>1225152952.597577</v>
      </c>
      <c r="L755" s="5" t="n">
        <v>25825001</v>
      </c>
      <c r="M755" s="6" t="n">
        <v>47.44057716</v>
      </c>
      <c r="N755" s="7">
        <f>IF(ISNUMBER(_xll.BDP($C755, "DELTA_MID")),_xll.BDP($C755, "DELTA_MID")," ")</f>
        <v/>
      </c>
      <c r="O755" s="7">
        <f>IF(ISNUMBER(N755),_xll.BDP($C755, "OPT_UNDL_TICKER"),"")</f>
        <v/>
      </c>
      <c r="P755" s="8">
        <f>IF(ISNUMBER(N755),_xll.BDP($C755, "OPT_UNDL_PX")," ")</f>
        <v/>
      </c>
      <c r="Q755" s="7">
        <f>IF(ISNUMBER(N755),+G755*_xll.BDP($C755, "PX_POS_MULT_FACTOR")*P755/K755," ")</f>
        <v/>
      </c>
      <c r="R755" s="8">
        <f>IF(OR($A755="TUA",$A755="TYA"),"",IF(ISNUMBER(_xll.BDP($C755,"DUR_ADJ_OAS_MID")),_xll.BDP($C755,"DUR_ADJ_OAS_MID"),IF(ISNUMBER(_xll.BDP($E755&amp;" ISIN","DUR_ADJ_OAS_MID")),_xll.BDP($E755&amp;" ISIN","DUR_ADJ_OAS_MID")," ")))</f>
        <v/>
      </c>
      <c r="S755" s="7">
        <f>IF(ISNUMBER(N755),Q755*N755,IF(ISNUMBER(R755),J755*R755," "))</f>
        <v/>
      </c>
      <c r="T755" t="inlineStr">
        <is>
          <t>01F0406A0</t>
        </is>
      </c>
      <c r="U755" t="inlineStr">
        <is>
          <t>Bond</t>
        </is>
      </c>
      <c r="AG755" s="6" t="n">
        <v>47.43974028</v>
      </c>
    </row>
    <row r="756">
      <c r="A756" t="inlineStr">
        <is>
          <t>MTBA</t>
        </is>
      </c>
      <c r="B756" t="inlineStr">
        <is>
          <t>FNCL 4.5 10/26 Mtge</t>
        </is>
      </c>
      <c r="C756" t="inlineStr">
        <is>
          <t>FNCL 4.5 10/26 Mtge</t>
        </is>
      </c>
      <c r="E756" t="inlineStr">
        <is>
          <t>US01F0426A65</t>
        </is>
      </c>
      <c r="F756" t="inlineStr">
        <is>
          <t>01F0426A6</t>
        </is>
      </c>
      <c r="G756" s="1" t="n">
        <v>46400000</v>
      </c>
      <c r="H756" s="1" t="n">
        <v>91.13999099999999</v>
      </c>
      <c r="I756" s="2" t="n">
        <v>42288955.82</v>
      </c>
      <c r="J756" s="3" t="n">
        <v>0.0345179</v>
      </c>
      <c r="K756" s="4" t="n">
        <v>1225152952.597577</v>
      </c>
      <c r="L756" s="5" t="n">
        <v>25825001</v>
      </c>
      <c r="M756" s="6" t="n">
        <v>47.44057716</v>
      </c>
      <c r="N756" s="7">
        <f>IF(ISNUMBER(_xll.BDP($C756, "DELTA_MID")),_xll.BDP($C756, "DELTA_MID")," ")</f>
        <v/>
      </c>
      <c r="O756" s="7">
        <f>IF(ISNUMBER(N756),_xll.BDP($C756, "OPT_UNDL_TICKER"),"")</f>
        <v/>
      </c>
      <c r="P756" s="8">
        <f>IF(ISNUMBER(N756),_xll.BDP($C756, "OPT_UNDL_PX")," ")</f>
        <v/>
      </c>
      <c r="Q756" s="7">
        <f>IF(ISNUMBER(N756),+G756*_xll.BDP($C756, "PX_POS_MULT_FACTOR")*P756/K756," ")</f>
        <v/>
      </c>
      <c r="R756" s="8">
        <f>IF(OR($A756="TUA",$A756="TYA"),"",IF(ISNUMBER(_xll.BDP($C756,"DUR_ADJ_OAS_MID")),_xll.BDP($C756,"DUR_ADJ_OAS_MID"),IF(ISNUMBER(_xll.BDP($E756&amp;" ISIN","DUR_ADJ_OAS_MID")),_xll.BDP($E756&amp;" ISIN","DUR_ADJ_OAS_MID")," ")))</f>
        <v/>
      </c>
      <c r="S756" s="7">
        <f>IF(ISNUMBER(N756),Q756*N756,IF(ISNUMBER(R756),J756*R756," "))</f>
        <v/>
      </c>
      <c r="T756" t="inlineStr">
        <is>
          <t>01F0426A6</t>
        </is>
      </c>
      <c r="U756" t="inlineStr">
        <is>
          <t>Bond</t>
        </is>
      </c>
      <c r="AG756" s="6" t="n">
        <v>47.43974028</v>
      </c>
    </row>
    <row r="757">
      <c r="A757" t="inlineStr">
        <is>
          <t>MTBA</t>
        </is>
      </c>
      <c r="B757" t="inlineStr">
        <is>
          <t>FNCL 5 10/26 Mtge</t>
        </is>
      </c>
      <c r="C757" t="inlineStr">
        <is>
          <t>FNCL 5 10/26 Mtge</t>
        </is>
      </c>
      <c r="E757" t="inlineStr">
        <is>
          <t>US01F0506A92</t>
        </is>
      </c>
      <c r="F757" t="inlineStr">
        <is>
          <t>01F0506A9</t>
        </is>
      </c>
      <c r="G757" s="1" t="n">
        <v>97550000</v>
      </c>
      <c r="H757" s="1" t="n">
        <v>93.75098800000001</v>
      </c>
      <c r="I757" s="2" t="n">
        <v>91454088.79000001</v>
      </c>
      <c r="J757" s="3" t="n">
        <v>0.0746484</v>
      </c>
      <c r="K757" s="4" t="n">
        <v>1225152952.597577</v>
      </c>
      <c r="L757" s="5" t="n">
        <v>25825001</v>
      </c>
      <c r="M757" s="6" t="n">
        <v>47.44057716</v>
      </c>
      <c r="N757" s="7">
        <f>IF(ISNUMBER(_xll.BDP($C757, "DELTA_MID")),_xll.BDP($C757, "DELTA_MID")," ")</f>
        <v/>
      </c>
      <c r="O757" s="7">
        <f>IF(ISNUMBER(N757),_xll.BDP($C757, "OPT_UNDL_TICKER"),"")</f>
        <v/>
      </c>
      <c r="P757" s="8">
        <f>IF(ISNUMBER(N757),_xll.BDP($C757, "OPT_UNDL_PX")," ")</f>
        <v/>
      </c>
      <c r="Q757" s="7">
        <f>IF(ISNUMBER(N757),+G757*_xll.BDP($C757, "PX_POS_MULT_FACTOR")*P757/K757," ")</f>
        <v/>
      </c>
      <c r="R757" s="8">
        <f>IF(OR($A757="TUA",$A757="TYA"),"",IF(ISNUMBER(_xll.BDP($C757,"DUR_ADJ_OAS_MID")),_xll.BDP($C757,"DUR_ADJ_OAS_MID"),IF(ISNUMBER(_xll.BDP($E757&amp;" ISIN","DUR_ADJ_OAS_MID")),_xll.BDP($E757&amp;" ISIN","DUR_ADJ_OAS_MID")," ")))</f>
        <v/>
      </c>
      <c r="S757" s="7">
        <f>IF(ISNUMBER(N757),Q757*N757,IF(ISNUMBER(R757),J757*R757," "))</f>
        <v/>
      </c>
      <c r="T757" t="inlineStr">
        <is>
          <t>01F0506A9</t>
        </is>
      </c>
      <c r="U757" t="inlineStr">
        <is>
          <t>Bond</t>
        </is>
      </c>
      <c r="AG757" s="6" t="n">
        <v>47.43974028</v>
      </c>
    </row>
    <row r="758">
      <c r="A758" t="inlineStr">
        <is>
          <t>MTBA</t>
        </is>
      </c>
      <c r="B758" t="inlineStr">
        <is>
          <t>FNCL 5.5 10/26 Mtge</t>
        </is>
      </c>
      <c r="C758" t="inlineStr">
        <is>
          <t>FNCL 5.5 10/26 Mtge</t>
        </is>
      </c>
      <c r="E758" t="inlineStr">
        <is>
          <t>US01F0526A56</t>
        </is>
      </c>
      <c r="F758" t="inlineStr">
        <is>
          <t>01F0526A5</t>
        </is>
      </c>
      <c r="G758" s="1" t="n">
        <v>269750000</v>
      </c>
      <c r="H758" s="1" t="n">
        <v>96.413917</v>
      </c>
      <c r="I758" s="2" t="n">
        <v>260076541.11</v>
      </c>
      <c r="J758" s="3" t="n">
        <v>0.21228462</v>
      </c>
      <c r="K758" s="4" t="n">
        <v>1225152952.597577</v>
      </c>
      <c r="L758" s="5" t="n">
        <v>25825001</v>
      </c>
      <c r="M758" s="6" t="n">
        <v>47.44057716</v>
      </c>
      <c r="N758" s="7">
        <f>IF(ISNUMBER(_xll.BDP($C758, "DELTA_MID")),_xll.BDP($C758, "DELTA_MID")," ")</f>
        <v/>
      </c>
      <c r="O758" s="7">
        <f>IF(ISNUMBER(N758),_xll.BDP($C758, "OPT_UNDL_TICKER"),"")</f>
        <v/>
      </c>
      <c r="P758" s="8">
        <f>IF(ISNUMBER(N758),_xll.BDP($C758, "OPT_UNDL_PX")," ")</f>
        <v/>
      </c>
      <c r="Q758" s="7">
        <f>IF(ISNUMBER(N758),+G758*_xll.BDP($C758, "PX_POS_MULT_FACTOR")*P758/K758," ")</f>
        <v/>
      </c>
      <c r="R758" s="8">
        <f>IF(OR($A758="TUA",$A758="TYA"),"",IF(ISNUMBER(_xll.BDP($C758,"DUR_ADJ_OAS_MID")),_xll.BDP($C758,"DUR_ADJ_OAS_MID"),IF(ISNUMBER(_xll.BDP($E758&amp;" ISIN","DUR_ADJ_OAS_MID")),_xll.BDP($E758&amp;" ISIN","DUR_ADJ_OAS_MID")," ")))</f>
        <v/>
      </c>
      <c r="S758" s="7">
        <f>IF(ISNUMBER(N758),Q758*N758,IF(ISNUMBER(R758),J758*R758," "))</f>
        <v/>
      </c>
      <c r="T758" t="inlineStr">
        <is>
          <t>01F0526A5</t>
        </is>
      </c>
      <c r="U758" t="inlineStr">
        <is>
          <t>Bond</t>
        </is>
      </c>
      <c r="AG758" s="6" t="n">
        <v>47.43974028</v>
      </c>
    </row>
    <row r="759">
      <c r="A759" t="inlineStr">
        <is>
          <t>MTBA</t>
        </is>
      </c>
      <c r="B759" t="inlineStr">
        <is>
          <t>FNCL 6 10/26 Mtge</t>
        </is>
      </c>
      <c r="C759" t="inlineStr">
        <is>
          <t>FNCL 6 10/26 Mtge</t>
        </is>
      </c>
      <c r="E759" t="inlineStr">
        <is>
          <t>US01F0606A83</t>
        </is>
      </c>
      <c r="F759" t="inlineStr">
        <is>
          <t>01F0606A8</t>
        </is>
      </c>
      <c r="G759" s="1" t="n">
        <v>316500000</v>
      </c>
      <c r="H759" s="1" t="n">
        <v>98.976603</v>
      </c>
      <c r="I759" s="2" t="n">
        <v>313260948.5</v>
      </c>
      <c r="J759" s="3" t="n">
        <v>0.25569581</v>
      </c>
      <c r="K759" s="4" t="n">
        <v>1225152952.597577</v>
      </c>
      <c r="L759" s="5" t="n">
        <v>25825001</v>
      </c>
      <c r="M759" s="6" t="n">
        <v>47.44057716</v>
      </c>
      <c r="N759" s="7">
        <f>IF(ISNUMBER(_xll.BDP($C759, "DELTA_MID")),_xll.BDP($C759, "DELTA_MID")," ")</f>
        <v/>
      </c>
      <c r="O759" s="7">
        <f>IF(ISNUMBER(N759),_xll.BDP($C759, "OPT_UNDL_TICKER"),"")</f>
        <v/>
      </c>
      <c r="P759" s="8">
        <f>IF(ISNUMBER(N759),_xll.BDP($C759, "OPT_UNDL_PX")," ")</f>
        <v/>
      </c>
      <c r="Q759" s="7">
        <f>IF(ISNUMBER(N759),+G759*_xll.BDP($C759, "PX_POS_MULT_FACTOR")*P759/K759," ")</f>
        <v/>
      </c>
      <c r="R759" s="8">
        <f>IF(OR($A759="TUA",$A759="TYA"),"",IF(ISNUMBER(_xll.BDP($C759,"DUR_ADJ_OAS_MID")),_xll.BDP($C759,"DUR_ADJ_OAS_MID"),IF(ISNUMBER(_xll.BDP($E759&amp;" ISIN","DUR_ADJ_OAS_MID")),_xll.BDP($E759&amp;" ISIN","DUR_ADJ_OAS_MID")," ")))</f>
        <v/>
      </c>
      <c r="S759" s="7">
        <f>IF(ISNUMBER(N759),Q759*N759,IF(ISNUMBER(R759),J759*R759," "))</f>
        <v/>
      </c>
      <c r="T759" t="inlineStr">
        <is>
          <t>01F0606A8</t>
        </is>
      </c>
      <c r="U759" t="inlineStr">
        <is>
          <t>Bond</t>
        </is>
      </c>
      <c r="AG759" s="6" t="n">
        <v>47.43974028</v>
      </c>
    </row>
    <row r="760">
      <c r="A760" t="inlineStr">
        <is>
          <t>MTBA</t>
        </is>
      </c>
      <c r="B760" t="inlineStr">
        <is>
          <t>FNCL 6.5 10/26 Mtge</t>
        </is>
      </c>
      <c r="C760" t="inlineStr">
        <is>
          <t>FNCL 6.5 10/26 Mtge</t>
        </is>
      </c>
      <c r="E760" t="inlineStr">
        <is>
          <t>US01F0626A48</t>
        </is>
      </c>
      <c r="F760" t="inlineStr">
        <is>
          <t>01F0626A4</t>
        </is>
      </c>
      <c r="G760" s="1" t="n">
        <v>359800000</v>
      </c>
      <c r="H760" s="1" t="n">
        <v>101.406724</v>
      </c>
      <c r="I760" s="2" t="n">
        <v>364861392.95</v>
      </c>
      <c r="J760" s="3" t="n">
        <v>0.2978141</v>
      </c>
      <c r="K760" s="4" t="n">
        <v>1225152952.597577</v>
      </c>
      <c r="L760" s="5" t="n">
        <v>25825001</v>
      </c>
      <c r="M760" s="6" t="n">
        <v>47.44057716</v>
      </c>
      <c r="N760" s="7">
        <f>IF(ISNUMBER(_xll.BDP($C760, "DELTA_MID")),_xll.BDP($C760, "DELTA_MID")," ")</f>
        <v/>
      </c>
      <c r="O760" s="7">
        <f>IF(ISNUMBER(N760),_xll.BDP($C760, "OPT_UNDL_TICKER"),"")</f>
        <v/>
      </c>
      <c r="P760" s="8">
        <f>IF(ISNUMBER(N760),_xll.BDP($C760, "OPT_UNDL_PX")," ")</f>
        <v/>
      </c>
      <c r="Q760" s="7">
        <f>IF(ISNUMBER(N760),+G760*_xll.BDP($C760, "PX_POS_MULT_FACTOR")*P760/K760," ")</f>
        <v/>
      </c>
      <c r="R760" s="8">
        <f>IF(OR($A760="TUA",$A760="TYA"),"",IF(ISNUMBER(_xll.BDP($C760,"DUR_ADJ_OAS_MID")),_xll.BDP($C760,"DUR_ADJ_OAS_MID"),IF(ISNUMBER(_xll.BDP($E760&amp;" ISIN","DUR_ADJ_OAS_MID")),_xll.BDP($E760&amp;" ISIN","DUR_ADJ_OAS_MID")," ")))</f>
        <v/>
      </c>
      <c r="S760" s="7">
        <f>IF(ISNUMBER(N760),Q760*N760,IF(ISNUMBER(R760),J760*R760," "))</f>
        <v/>
      </c>
      <c r="T760" t="inlineStr">
        <is>
          <t>01F0626A4</t>
        </is>
      </c>
      <c r="U760" t="inlineStr">
        <is>
          <t>Bond</t>
        </is>
      </c>
      <c r="AG760" s="6" t="n">
        <v>47.43974028</v>
      </c>
    </row>
    <row r="761">
      <c r="A761" t="inlineStr">
        <is>
          <t>MTBA</t>
        </is>
      </c>
      <c r="B761" t="inlineStr">
        <is>
          <t>FNCL 7 10/26 Mtge</t>
        </is>
      </c>
      <c r="C761" t="inlineStr">
        <is>
          <t>FNCL 7 10/26 Mtge</t>
        </is>
      </c>
      <c r="E761" t="inlineStr">
        <is>
          <t>US01F0706A74</t>
        </is>
      </c>
      <c r="F761" t="inlineStr">
        <is>
          <t>01F0706A7</t>
        </is>
      </c>
      <c r="G761" s="1" t="n">
        <v>190700000</v>
      </c>
      <c r="H761" s="1" t="n">
        <v>103.377179</v>
      </c>
      <c r="I761" s="2" t="n">
        <v>197140280.35</v>
      </c>
      <c r="J761" s="3" t="n">
        <v>0.16091359</v>
      </c>
      <c r="K761" s="4" t="n">
        <v>1225152952.597577</v>
      </c>
      <c r="L761" s="5" t="n">
        <v>25825001</v>
      </c>
      <c r="M761" s="6" t="n">
        <v>47.44057716</v>
      </c>
      <c r="N761" s="7">
        <f>IF(ISNUMBER(_xll.BDP($C761, "DELTA_MID")),_xll.BDP($C761, "DELTA_MID")," ")</f>
        <v/>
      </c>
      <c r="O761" s="7">
        <f>IF(ISNUMBER(N761),_xll.BDP($C761, "OPT_UNDL_TICKER"),"")</f>
        <v/>
      </c>
      <c r="P761" s="8">
        <f>IF(ISNUMBER(N761),_xll.BDP($C761, "OPT_UNDL_PX")," ")</f>
        <v/>
      </c>
      <c r="Q761" s="7">
        <f>IF(ISNUMBER(N761),+G761*_xll.BDP($C761, "PX_POS_MULT_FACTOR")*P761/K761," ")</f>
        <v/>
      </c>
      <c r="R761" s="8">
        <f>IF(OR($A761="TUA",$A761="TYA"),"",IF(ISNUMBER(_xll.BDP($C761,"DUR_ADJ_OAS_MID")),_xll.BDP($C761,"DUR_ADJ_OAS_MID"),IF(ISNUMBER(_xll.BDP($E761&amp;" ISIN","DUR_ADJ_OAS_MID")),_xll.BDP($E761&amp;" ISIN","DUR_ADJ_OAS_MID")," ")))</f>
        <v/>
      </c>
      <c r="S761" s="7">
        <f>IF(ISNUMBER(N761),Q761*N761,IF(ISNUMBER(R761),J761*R761," "))</f>
        <v/>
      </c>
      <c r="T761" t="inlineStr">
        <is>
          <t>01F0706A7</t>
        </is>
      </c>
      <c r="U761" t="inlineStr">
        <is>
          <t>Bond</t>
        </is>
      </c>
      <c r="AG761" s="6" t="n">
        <v>47.43974028</v>
      </c>
    </row>
    <row r="762">
      <c r="A762" t="inlineStr">
        <is>
          <t>MTBA</t>
        </is>
      </c>
      <c r="B762" t="inlineStr">
        <is>
          <t>SIMPLIFY E GOVT MONEY MKT ETF</t>
        </is>
      </c>
      <c r="C762" t="inlineStr">
        <is>
          <t>SBIL</t>
        </is>
      </c>
      <c r="D762" t="inlineStr">
        <is>
          <t>BNVVNP8</t>
        </is>
      </c>
      <c r="E762" t="inlineStr">
        <is>
          <t>US82889N2696</t>
        </is>
      </c>
      <c r="F762" t="inlineStr">
        <is>
          <t>82889N269</t>
        </is>
      </c>
      <c r="G762" s="1" t="n">
        <v>11892938</v>
      </c>
      <c r="H762" s="1" t="n">
        <v>100.29</v>
      </c>
      <c r="I762" s="2" t="n">
        <v>1192742752.02</v>
      </c>
      <c r="J762" s="3" t="n">
        <v>0.97356317</v>
      </c>
      <c r="K762" s="4" t="n">
        <v>1225152952.597577</v>
      </c>
      <c r="L762" s="5" t="n">
        <v>25825001</v>
      </c>
      <c r="M762" s="6" t="n">
        <v>47.44057716</v>
      </c>
      <c r="N762" s="7">
        <f>IF(ISNUMBER(_xll.BDP($C762, "DELTA_MID")),_xll.BDP($C762, "DELTA_MID")," ")</f>
        <v/>
      </c>
      <c r="O762" s="7">
        <f>IF(ISNUMBER(N762),_xll.BDP($C762, "OPT_UNDL_TICKER"),"")</f>
        <v/>
      </c>
      <c r="P762" s="8">
        <f>IF(ISNUMBER(N762),_xll.BDP($C762, "OPT_UNDL_PX")," ")</f>
        <v/>
      </c>
      <c r="Q762" s="7">
        <f>IF(ISNUMBER(N762),+G762*_xll.BDP($C762, "PX_POS_MULT_FACTOR")*P762/K762," ")</f>
        <v/>
      </c>
      <c r="R762" s="8">
        <f>IF(OR($A762="TUA",$A762="TYA"),"",IF(ISNUMBER(_xll.BDP($C762,"DUR_ADJ_OAS_MID")),_xll.BDP($C762,"DUR_ADJ_OAS_MID"),IF(ISNUMBER(_xll.BDP($E762&amp;" ISIN","DUR_ADJ_OAS_MID")),_xll.BDP($E762&amp;" ISIN","DUR_ADJ_OAS_MID")," ")))</f>
        <v/>
      </c>
      <c r="S762" s="7">
        <f>IF(ISNUMBER(N762),Q762*N762,IF(ISNUMBER(R762),J762*R762," "))</f>
        <v/>
      </c>
      <c r="T762" t="inlineStr">
        <is>
          <t>82889N269</t>
        </is>
      </c>
      <c r="U762" t="inlineStr">
        <is>
          <t>Fund</t>
        </is>
      </c>
      <c r="AG762" s="6" t="n">
        <v>47.43974028</v>
      </c>
    </row>
    <row r="763">
      <c r="A763" t="inlineStr">
        <is>
          <t>MTBA</t>
        </is>
      </c>
      <c r="B763" t="inlineStr">
        <is>
          <t>B 1/28/27 Govt</t>
        </is>
      </c>
      <c r="C763" t="inlineStr">
        <is>
          <t>B 1/28/27 Govt</t>
        </is>
      </c>
      <c r="D763" t="inlineStr">
        <is>
          <t>BXW2BR8</t>
        </is>
      </c>
      <c r="E763" t="inlineStr">
        <is>
          <t>US912797VU85</t>
        </is>
      </c>
      <c r="F763" t="inlineStr">
        <is>
          <t>912797VU8</t>
        </is>
      </c>
      <c r="G763" s="1" t="n">
        <v>14100000</v>
      </c>
      <c r="H763" s="1" t="n">
        <v>98.573925</v>
      </c>
      <c r="I763" s="2" t="n">
        <v>13898923.43</v>
      </c>
      <c r="J763" s="3" t="n">
        <v>0.01134484</v>
      </c>
      <c r="K763" s="4" t="n">
        <v>1225152952.597577</v>
      </c>
      <c r="L763" s="5" t="n">
        <v>25825001</v>
      </c>
      <c r="M763" s="6" t="n">
        <v>47.44057716</v>
      </c>
      <c r="N763" s="7">
        <f>IF(ISNUMBER(_xll.BDP($C763, "DELTA_MID")),_xll.BDP($C763, "DELTA_MID")," ")</f>
        <v/>
      </c>
      <c r="O763" s="7">
        <f>IF(ISNUMBER(N763),_xll.BDP($C763, "OPT_UNDL_TICKER"),"")</f>
        <v/>
      </c>
      <c r="P763" s="8">
        <f>IF(ISNUMBER(N763),_xll.BDP($C763, "OPT_UNDL_PX")," ")</f>
        <v/>
      </c>
      <c r="Q763" s="7">
        <f>IF(ISNUMBER(N763),+G763*_xll.BDP($C763, "PX_POS_MULT_FACTOR")*P763/K763," ")</f>
        <v/>
      </c>
      <c r="R763" s="8">
        <f>IF(OR($A763="TUA",$A763="TYA"),"",IF(ISNUMBER(_xll.BDP($C763,"DUR_ADJ_OAS_MID")),_xll.BDP($C763,"DUR_ADJ_OAS_MID"),IF(ISNUMBER(_xll.BDP($E763&amp;" ISIN","DUR_ADJ_OAS_MID")),_xll.BDP($E763&amp;" ISIN","DUR_ADJ_OAS_MID")," ")))</f>
        <v/>
      </c>
      <c r="S763" s="7">
        <f>IF(ISNUMBER(N763),Q763*N763,IF(ISNUMBER(R763),J763*R763," "))</f>
        <v/>
      </c>
      <c r="T763" t="inlineStr">
        <is>
          <t>912797VU8</t>
        </is>
      </c>
      <c r="U763" t="inlineStr">
        <is>
          <t>Treasury Bill</t>
        </is>
      </c>
      <c r="AG763" s="6" t="n">
        <v>47.43974028</v>
      </c>
    </row>
    <row r="764">
      <c r="A764" t="inlineStr">
        <is>
          <t>MTBA</t>
        </is>
      </c>
      <c r="B764" t="inlineStr">
        <is>
          <t>B 12/3/26 Govt</t>
        </is>
      </c>
      <c r="C764" t="inlineStr">
        <is>
          <t>B 12/3/26 Govt</t>
        </is>
      </c>
      <c r="D764" t="inlineStr">
        <is>
          <t>BW61LR4</t>
        </is>
      </c>
      <c r="E764" t="inlineStr">
        <is>
          <t>US912797VA22</t>
        </is>
      </c>
      <c r="F764" t="inlineStr">
        <is>
          <t>912797VA2</t>
        </is>
      </c>
      <c r="G764" s="1" t="n">
        <v>39552000</v>
      </c>
      <c r="H764" s="1" t="n">
        <v>99.230729</v>
      </c>
      <c r="I764" s="2" t="n">
        <v>39247737.93</v>
      </c>
      <c r="J764" s="3" t="n">
        <v>0.03203554</v>
      </c>
      <c r="K764" s="4" t="n">
        <v>1225152952.597577</v>
      </c>
      <c r="L764" s="5" t="n">
        <v>25825001</v>
      </c>
      <c r="M764" s="6" t="n">
        <v>47.44057716</v>
      </c>
      <c r="N764" s="7">
        <f>IF(ISNUMBER(_xll.BDP($C764, "DELTA_MID")),_xll.BDP($C764, "DELTA_MID")," ")</f>
        <v/>
      </c>
      <c r="O764" s="7">
        <f>IF(ISNUMBER(N764),_xll.BDP($C764, "OPT_UNDL_TICKER"),"")</f>
        <v/>
      </c>
      <c r="P764" s="8">
        <f>IF(ISNUMBER(N764),_xll.BDP($C764, "OPT_UNDL_PX")," ")</f>
        <v/>
      </c>
      <c r="Q764" s="7">
        <f>IF(ISNUMBER(N764),+G764*_xll.BDP($C764, "PX_POS_MULT_FACTOR")*P764/K764," ")</f>
        <v/>
      </c>
      <c r="R764" s="8">
        <f>IF(OR($A764="TUA",$A764="TYA"),"",IF(ISNUMBER(_xll.BDP($C764,"DUR_ADJ_OAS_MID")),_xll.BDP($C764,"DUR_ADJ_OAS_MID"),IF(ISNUMBER(_xll.BDP($E764&amp;" ISIN","DUR_ADJ_OAS_MID")),_xll.BDP($E764&amp;" ISIN","DUR_ADJ_OAS_MID")," ")))</f>
        <v/>
      </c>
      <c r="S764" s="7">
        <f>IF(ISNUMBER(N764),Q764*N764,IF(ISNUMBER(R764),J764*R764," "))</f>
        <v/>
      </c>
      <c r="T764" t="inlineStr">
        <is>
          <t>912797VA2</t>
        </is>
      </c>
      <c r="U764" t="inlineStr">
        <is>
          <t>Treasury Bill</t>
        </is>
      </c>
      <c r="AG764" s="6" t="n">
        <v>47.43974028</v>
      </c>
    </row>
    <row r="765">
      <c r="A765" t="inlineStr">
        <is>
          <t>MTBA</t>
        </is>
      </c>
      <c r="B765" t="inlineStr">
        <is>
          <t>B 12/31/26 Govt</t>
        </is>
      </c>
      <c r="C765" t="inlineStr">
        <is>
          <t>B 12/31/26 Govt</t>
        </is>
      </c>
      <c r="D765" t="inlineStr">
        <is>
          <t>BNVVYP5</t>
        </is>
      </c>
      <c r="E765" t="inlineStr">
        <is>
          <t>US912797VJ31</t>
        </is>
      </c>
      <c r="F765" t="inlineStr">
        <is>
          <t>912797VJ3</t>
        </is>
      </c>
      <c r="G765" s="1" t="n">
        <v>4138000</v>
      </c>
      <c r="H765" s="1" t="n">
        <v>98.90098399999999</v>
      </c>
      <c r="I765" s="2" t="n">
        <v>4092522.72</v>
      </c>
      <c r="J765" s="3" t="n">
        <v>0.00334048</v>
      </c>
      <c r="K765" s="4" t="n">
        <v>1225152952.597577</v>
      </c>
      <c r="L765" s="5" t="n">
        <v>25825001</v>
      </c>
      <c r="M765" s="6" t="n">
        <v>47.44057716</v>
      </c>
      <c r="N765" s="7">
        <f>IF(ISNUMBER(_xll.BDP($C765, "DELTA_MID")),_xll.BDP($C765, "DELTA_MID")," ")</f>
        <v/>
      </c>
      <c r="O765" s="7">
        <f>IF(ISNUMBER(N765),_xll.BDP($C765, "OPT_UNDL_TICKER"),"")</f>
        <v/>
      </c>
      <c r="P765" s="8">
        <f>IF(ISNUMBER(N765),_xll.BDP($C765, "OPT_UNDL_PX")," ")</f>
        <v/>
      </c>
      <c r="Q765" s="7">
        <f>IF(ISNUMBER(N765),+G765*_xll.BDP($C765, "PX_POS_MULT_FACTOR")*P765/K765," ")</f>
        <v/>
      </c>
      <c r="R765" s="8">
        <f>IF(OR($A765="TUA",$A765="TYA"),"",IF(ISNUMBER(_xll.BDP($C765,"DUR_ADJ_OAS_MID")),_xll.BDP($C765,"DUR_ADJ_OAS_MID"),IF(ISNUMBER(_xll.BDP($E765&amp;" ISIN","DUR_ADJ_OAS_MID")),_xll.BDP($E765&amp;" ISIN","DUR_ADJ_OAS_MID")," ")))</f>
        <v/>
      </c>
      <c r="S765" s="7">
        <f>IF(ISNUMBER(N765),Q765*N765,IF(ISNUMBER(R765),J765*R765," "))</f>
        <v/>
      </c>
      <c r="T765" t="inlineStr">
        <is>
          <t>912797VJ3</t>
        </is>
      </c>
      <c r="U765" t="inlineStr">
        <is>
          <t>Treasury Bill</t>
        </is>
      </c>
      <c r="AG765" s="6" t="n">
        <v>47.43974028</v>
      </c>
    </row>
    <row r="766">
      <c r="A766" t="inlineStr">
        <is>
          <t>MTBA</t>
        </is>
      </c>
      <c r="B766" t="inlineStr">
        <is>
          <t>Cash</t>
        </is>
      </c>
      <c r="C766" t="inlineStr">
        <is>
          <t>Cash</t>
        </is>
      </c>
      <c r="G766" s="1" t="n">
        <v>-24828983.50242281</v>
      </c>
      <c r="H766" s="1" t="n">
        <v>1</v>
      </c>
      <c r="I766" s="2" t="n">
        <v>-24828983.50242281</v>
      </c>
      <c r="J766" s="3" t="n">
        <v>-0.02026639</v>
      </c>
      <c r="K766" s="4" t="n">
        <v>1225152952.597577</v>
      </c>
      <c r="L766" s="5" t="n">
        <v>25825001</v>
      </c>
      <c r="M766" s="6" t="n">
        <v>47.44057716</v>
      </c>
      <c r="N766" s="7">
        <f>IF(ISNUMBER(_xll.BDP($C766, "DELTA_MID")),_xll.BDP($C766, "DELTA_MID")," ")</f>
        <v/>
      </c>
      <c r="O766" s="7">
        <f>IF(ISNUMBER(N766),_xll.BDP($C766, "OPT_UNDL_TICKER"),"")</f>
        <v/>
      </c>
      <c r="P766" s="8">
        <f>IF(ISNUMBER(N766),_xll.BDP($C766, "OPT_UNDL_PX")," ")</f>
        <v/>
      </c>
      <c r="Q766" s="7">
        <f>IF(ISNUMBER(N766),+G766*_xll.BDP($C766, "PX_POS_MULT_FACTOR")*P766/K766," ")</f>
        <v/>
      </c>
      <c r="R766" s="8">
        <f>IF(OR($A766="TUA",$A766="TYA"),"",IF(ISNUMBER(_xll.BDP($C766,"DUR_ADJ_OAS_MID")),_xll.BDP($C766,"DUR_ADJ_OAS_MID"),IF(ISNUMBER(_xll.BDP($E766&amp;" ISIN","DUR_ADJ_OAS_MID")),_xll.BDP($E766&amp;" ISIN","DUR_ADJ_OAS_MID")," ")))</f>
        <v/>
      </c>
      <c r="S766" s="7">
        <f>IF(ISNUMBER(N766),Q766*N766,IF(ISNUMBER(R766),J766*R766," "))</f>
        <v/>
      </c>
      <c r="T766" t="inlineStr">
        <is>
          <t>Cash</t>
        </is>
      </c>
      <c r="U766" t="inlineStr">
        <is>
          <t>Cash</t>
        </is>
      </c>
      <c r="AG766" s="6" t="n">
        <v>47.43974028</v>
      </c>
    </row>
    <row r="767">
      <c r="N767" s="7">
        <f>IF(ISNUMBER(_xll.BDP($C767, "DELTA_MID")),_xll.BDP($C767, "DELTA_MID")," ")</f>
        <v/>
      </c>
      <c r="O767" s="7">
        <f>IF(ISNUMBER(N767),_xll.BDP($C767, "OPT_UNDL_TICKER"),"")</f>
        <v/>
      </c>
      <c r="P767" s="8">
        <f>IF(ISNUMBER(N767),_xll.BDP($C767, "OPT_UNDL_PX")," ")</f>
        <v/>
      </c>
      <c r="Q767" s="7">
        <f>IF(ISNUMBER(N767),+G767*_xll.BDP($C767, "PX_POS_MULT_FACTOR")*P767/K767," ")</f>
        <v/>
      </c>
      <c r="R767" s="8">
        <f>IF(OR($A767="TUA",$A767="TYA"),"",IF(ISNUMBER(_xll.BDP($C767,"DUR_ADJ_OAS_MID")),_xll.BDP($C767,"DUR_ADJ_OAS_MID"),IF(ISNUMBER(_xll.BDP($E767&amp;" ISIN","DUR_ADJ_OAS_MID")),_xll.BDP($E767&amp;" ISIN","DUR_ADJ_OAS_MID")," ")))</f>
        <v/>
      </c>
      <c r="S767" s="7">
        <f>IF(ISNUMBER(N767),Q767*N767,IF(ISNUMBER(R767),J767*R767," "))</f>
        <v/>
      </c>
    </row>
    <row r="768">
      <c r="A768" t="inlineStr">
        <is>
          <t>NMB</t>
        </is>
      </c>
      <c r="B768" t="inlineStr">
        <is>
          <t>ALDINE TEX INDPT SCH DI 4.0 15FEB54</t>
        </is>
      </c>
      <c r="C768" t="inlineStr">
        <is>
          <t>ALDSCD</t>
        </is>
      </c>
      <c r="D768" t="inlineStr">
        <is>
          <t>BK989K7</t>
        </is>
      </c>
      <c r="E768" t="inlineStr">
        <is>
          <t>US014393ZT20</t>
        </is>
      </c>
      <c r="F768" t="inlineStr">
        <is>
          <t>014393ZT2</t>
        </is>
      </c>
      <c r="G768" s="1" t="n">
        <v>1540000</v>
      </c>
      <c r="H768" s="1" t="n">
        <v>81.3604</v>
      </c>
      <c r="I768" s="2" t="n">
        <v>1252950.16</v>
      </c>
      <c r="J768" s="3" t="n">
        <v>0.02668603</v>
      </c>
      <c r="K768" s="4" t="n">
        <v>46945833.63290508</v>
      </c>
      <c r="L768" s="5" t="n">
        <v>2000001</v>
      </c>
      <c r="M768" s="6" t="n">
        <v>23.47290508</v>
      </c>
      <c r="N768" s="7">
        <f>IF(ISNUMBER(_xll.BDP($C768, "DELTA_MID")),_xll.BDP($C768, "DELTA_MID")," ")</f>
        <v/>
      </c>
      <c r="O768" s="7">
        <f>IF(ISNUMBER(N768),_xll.BDP($C768, "OPT_UNDL_TICKER"),"")</f>
        <v/>
      </c>
      <c r="P768" s="8">
        <f>IF(ISNUMBER(N768),_xll.BDP($C768, "OPT_UNDL_PX")," ")</f>
        <v/>
      </c>
      <c r="Q768" s="7">
        <f>IF(ISNUMBER(N768),+G768*_xll.BDP($C768, "PX_POS_MULT_FACTOR")*P768/K768," ")</f>
        <v/>
      </c>
      <c r="R768" s="8">
        <f>IF(OR($A768="TUA",$A768="TYA"),"",IF(ISNUMBER(_xll.BDP($C768,"DUR_ADJ_OAS_MID")),_xll.BDP($C768,"DUR_ADJ_OAS_MID"),IF(ISNUMBER(_xll.BDP($E768&amp;" ISIN","DUR_ADJ_OAS_MID")),_xll.BDP($E768&amp;" ISIN","DUR_ADJ_OAS_MID")," ")))</f>
        <v/>
      </c>
      <c r="S768" s="7">
        <f>IF(ISNUMBER(N768),Q768*N768,IF(ISNUMBER(R768),J768*R768," "))</f>
        <v/>
      </c>
      <c r="T768" t="inlineStr">
        <is>
          <t>014393ZT2</t>
        </is>
      </c>
      <c r="U768" t="inlineStr">
        <is>
          <t>Bond</t>
        </is>
      </c>
      <c r="AG768" s="6" t="n">
        <v>23.47575911</v>
      </c>
    </row>
    <row r="769">
      <c r="A769" t="inlineStr">
        <is>
          <t>NMB</t>
        </is>
      </c>
      <c r="B769" t="inlineStr">
        <is>
          <t>ALDINE TEX INDPT SCH 4.375 15FEB51</t>
        </is>
      </c>
      <c r="C769" t="inlineStr">
        <is>
          <t>ALDSCD</t>
        </is>
      </c>
      <c r="D769" t="inlineStr">
        <is>
          <t>BVN05Z3</t>
        </is>
      </c>
      <c r="E769" t="inlineStr">
        <is>
          <t>US014393F801</t>
        </is>
      </c>
      <c r="F769" t="inlineStr">
        <is>
          <t>014393F80</t>
        </is>
      </c>
      <c r="G769" s="1" t="n">
        <v>2000000</v>
      </c>
      <c r="H769" s="1" t="n">
        <v>88.73563</v>
      </c>
      <c r="I769" s="2" t="n">
        <v>1774712.6</v>
      </c>
      <c r="J769" s="3" t="n">
        <v>0.03779881</v>
      </c>
      <c r="K769" s="4" t="n">
        <v>46945833.63290508</v>
      </c>
      <c r="L769" s="5" t="n">
        <v>2000001</v>
      </c>
      <c r="M769" s="6" t="n">
        <v>23.47290508</v>
      </c>
      <c r="N769" s="7">
        <f>IF(ISNUMBER(_xll.BDP($C769, "DELTA_MID")),_xll.BDP($C769, "DELTA_MID")," ")</f>
        <v/>
      </c>
      <c r="O769" s="7">
        <f>IF(ISNUMBER(N769),_xll.BDP($C769, "OPT_UNDL_TICKER"),"")</f>
        <v/>
      </c>
      <c r="P769" s="8">
        <f>IF(ISNUMBER(N769),_xll.BDP($C769, "OPT_UNDL_PX")," ")</f>
        <v/>
      </c>
      <c r="Q769" s="7">
        <f>IF(ISNUMBER(N769),+G769*_xll.BDP($C769, "PX_POS_MULT_FACTOR")*P769/K769," ")</f>
        <v/>
      </c>
      <c r="R769" s="8">
        <f>IF(OR($A769="TUA",$A769="TYA"),"",IF(ISNUMBER(_xll.BDP($C769,"DUR_ADJ_OAS_MID")),_xll.BDP($C769,"DUR_ADJ_OAS_MID"),IF(ISNUMBER(_xll.BDP($E769&amp;" ISIN","DUR_ADJ_OAS_MID")),_xll.BDP($E769&amp;" ISIN","DUR_ADJ_OAS_MID")," ")))</f>
        <v/>
      </c>
      <c r="S769" s="7">
        <f>IF(ISNUMBER(N769),Q769*N769,IF(ISNUMBER(R769),J769*R769," "))</f>
        <v/>
      </c>
      <c r="T769" t="inlineStr">
        <is>
          <t>014393F80</t>
        </is>
      </c>
      <c r="U769" t="inlineStr">
        <is>
          <t>Bond</t>
        </is>
      </c>
      <c r="AG769" s="6" t="n">
        <v>23.47575911</v>
      </c>
    </row>
    <row r="770">
      <c r="A770" t="inlineStr">
        <is>
          <t>NMB</t>
        </is>
      </c>
      <c r="B770" t="inlineStr">
        <is>
          <t>AUSTIN TEX SPL TAX REV 5.25 15NOV56</t>
        </is>
      </c>
      <c r="C770" t="inlineStr">
        <is>
          <t>ASTGEN</t>
        </is>
      </c>
      <c r="D770" t="inlineStr">
        <is>
          <t>9ABSDRS</t>
        </is>
      </c>
      <c r="E770" t="inlineStr">
        <is>
          <t>US052470AV39</t>
        </is>
      </c>
      <c r="F770" t="inlineStr">
        <is>
          <t>052470AV3</t>
        </is>
      </c>
      <c r="G770" s="1" t="n">
        <v>1500000</v>
      </c>
      <c r="H770" s="1" t="n">
        <v>99.53679</v>
      </c>
      <c r="I770" s="2" t="n">
        <v>1493051.85</v>
      </c>
      <c r="J770" s="3" t="n">
        <v>0.03179985</v>
      </c>
      <c r="K770" s="4" t="n">
        <v>46945833.63290508</v>
      </c>
      <c r="L770" s="5" t="n">
        <v>2000001</v>
      </c>
      <c r="M770" s="6" t="n">
        <v>23.47290508</v>
      </c>
      <c r="N770" s="7">
        <f>IF(ISNUMBER(_xll.BDP($C770, "DELTA_MID")),_xll.BDP($C770, "DELTA_MID")," ")</f>
        <v/>
      </c>
      <c r="O770" s="7">
        <f>IF(ISNUMBER(N770),_xll.BDP($C770, "OPT_UNDL_TICKER"),"")</f>
        <v/>
      </c>
      <c r="P770" s="8">
        <f>IF(ISNUMBER(N770),_xll.BDP($C770, "OPT_UNDL_PX")," ")</f>
        <v/>
      </c>
      <c r="Q770" s="7">
        <f>IF(ISNUMBER(N770),+G770*_xll.BDP($C770, "PX_POS_MULT_FACTOR")*P770/K770," ")</f>
        <v/>
      </c>
      <c r="R770" s="8">
        <f>IF(OR($A770="TUA",$A770="TYA"),"",IF(ISNUMBER(_xll.BDP($C770,"DUR_ADJ_OAS_MID")),_xll.BDP($C770,"DUR_ADJ_OAS_MID"),IF(ISNUMBER(_xll.BDP($E770&amp;" ISIN","DUR_ADJ_OAS_MID")),_xll.BDP($E770&amp;" ISIN","DUR_ADJ_OAS_MID")," ")))</f>
        <v/>
      </c>
      <c r="S770" s="7">
        <f>IF(ISNUMBER(N770),Q770*N770,IF(ISNUMBER(R770),J770*R770," "))</f>
        <v/>
      </c>
      <c r="T770" t="inlineStr">
        <is>
          <t>052470AV3</t>
        </is>
      </c>
      <c r="U770" t="inlineStr">
        <is>
          <t>Bond</t>
        </is>
      </c>
      <c r="AG770" s="6" t="n">
        <v>23.47575911</v>
      </c>
    </row>
    <row r="771">
      <c r="A771" t="inlineStr">
        <is>
          <t>NMB</t>
        </is>
      </c>
      <c r="B771" t="inlineStr">
        <is>
          <t>ATLANTA GA ARPT REV 5.25 01JUL56</t>
        </is>
      </c>
      <c r="C771" t="inlineStr">
        <is>
          <t>ATLAPT</t>
        </is>
      </c>
      <c r="D771" t="inlineStr">
        <is>
          <t>9ABTA8K</t>
        </is>
      </c>
      <c r="E771" t="inlineStr">
        <is>
          <t>US04780M5D74</t>
        </is>
      </c>
      <c r="F771" t="inlineStr">
        <is>
          <t>04780M5D7</t>
        </is>
      </c>
      <c r="G771" s="1" t="n">
        <v>2000000</v>
      </c>
      <c r="H771" s="1" t="n">
        <v>101.05253</v>
      </c>
      <c r="I771" s="2" t="n">
        <v>2021050.6</v>
      </c>
      <c r="J771" s="3" t="n">
        <v>0.04304546</v>
      </c>
      <c r="K771" s="4" t="n">
        <v>46945833.63290508</v>
      </c>
      <c r="L771" s="5" t="n">
        <v>2000001</v>
      </c>
      <c r="M771" s="6" t="n">
        <v>23.47290508</v>
      </c>
      <c r="N771" s="7">
        <f>IF(ISNUMBER(_xll.BDP($C771, "DELTA_MID")),_xll.BDP($C771, "DELTA_MID")," ")</f>
        <v/>
      </c>
      <c r="O771" s="7">
        <f>IF(ISNUMBER(N771),_xll.BDP($C771, "OPT_UNDL_TICKER"),"")</f>
        <v/>
      </c>
      <c r="P771" s="8">
        <f>IF(ISNUMBER(N771),_xll.BDP($C771, "OPT_UNDL_PX")," ")</f>
        <v/>
      </c>
      <c r="Q771" s="7">
        <f>IF(ISNUMBER(N771),+G771*_xll.BDP($C771, "PX_POS_MULT_FACTOR")*P771/K771," ")</f>
        <v/>
      </c>
      <c r="R771" s="8">
        <f>IF(OR($A771="TUA",$A771="TYA"),"",IF(ISNUMBER(_xll.BDP($C771,"DUR_ADJ_OAS_MID")),_xll.BDP($C771,"DUR_ADJ_OAS_MID"),IF(ISNUMBER(_xll.BDP($E771&amp;" ISIN","DUR_ADJ_OAS_MID")),_xll.BDP($E771&amp;" ISIN","DUR_ADJ_OAS_MID")," ")))</f>
        <v/>
      </c>
      <c r="S771" s="7">
        <f>IF(ISNUMBER(N771),Q771*N771,IF(ISNUMBER(R771),J771*R771," "))</f>
        <v/>
      </c>
      <c r="T771" t="inlineStr">
        <is>
          <t>04780M5D7</t>
        </is>
      </c>
      <c r="U771" t="inlineStr">
        <is>
          <t>Bond</t>
        </is>
      </c>
      <c r="AG771" s="6" t="n">
        <v>23.47575911</v>
      </c>
    </row>
    <row r="772">
      <c r="A772" t="inlineStr">
        <is>
          <t>NMB</t>
        </is>
      </c>
      <c r="B772" t="inlineStr">
        <is>
          <t>ALABAMA TOLL RD BRDG + 5.0 01JAN66</t>
        </is>
      </c>
      <c r="C772" t="inlineStr">
        <is>
          <t>ATRTRN</t>
        </is>
      </c>
      <c r="D772" t="inlineStr">
        <is>
          <t>C0C2466</t>
        </is>
      </c>
      <c r="E772" t="inlineStr">
        <is>
          <t>US01065CAK99</t>
        </is>
      </c>
      <c r="F772" t="inlineStr">
        <is>
          <t>01065CAK9</t>
        </is>
      </c>
      <c r="G772" s="1" t="n">
        <v>500000</v>
      </c>
      <c r="H772" s="1" t="n">
        <v>94.14045</v>
      </c>
      <c r="I772" s="2" t="n">
        <v>470702.25</v>
      </c>
      <c r="J772" s="3" t="n">
        <v>0.01002528</v>
      </c>
      <c r="K772" s="4" t="n">
        <v>46945833.63290508</v>
      </c>
      <c r="L772" s="5" t="n">
        <v>2000001</v>
      </c>
      <c r="M772" s="6" t="n">
        <v>23.47290508</v>
      </c>
      <c r="N772" s="7">
        <f>IF(ISNUMBER(_xll.BDP($C772, "DELTA_MID")),_xll.BDP($C772, "DELTA_MID")," ")</f>
        <v/>
      </c>
      <c r="O772" s="7">
        <f>IF(ISNUMBER(N772),_xll.BDP($C772, "OPT_UNDL_TICKER"),"")</f>
        <v/>
      </c>
      <c r="P772" s="8">
        <f>IF(ISNUMBER(N772),_xll.BDP($C772, "OPT_UNDL_PX")," ")</f>
        <v/>
      </c>
      <c r="Q772" s="7">
        <f>IF(ISNUMBER(N772),+G772*_xll.BDP($C772, "PX_POS_MULT_FACTOR")*P772/K772," ")</f>
        <v/>
      </c>
      <c r="R772" s="8">
        <f>IF(OR($A772="TUA",$A772="TYA"),"",IF(ISNUMBER(_xll.BDP($C772,"DUR_ADJ_OAS_MID")),_xll.BDP($C772,"DUR_ADJ_OAS_MID"),IF(ISNUMBER(_xll.BDP($E772&amp;" ISIN","DUR_ADJ_OAS_MID")),_xll.BDP($E772&amp;" ISIN","DUR_ADJ_OAS_MID")," ")))</f>
        <v/>
      </c>
      <c r="S772" s="7">
        <f>IF(ISNUMBER(N772),Q772*N772,IF(ISNUMBER(R772),J772*R772," "))</f>
        <v/>
      </c>
      <c r="T772" t="inlineStr">
        <is>
          <t>01065CAK9</t>
        </is>
      </c>
      <c r="U772" t="inlineStr">
        <is>
          <t>Bond</t>
        </is>
      </c>
      <c r="AG772" s="6" t="n">
        <v>23.47575911</v>
      </c>
    </row>
    <row r="773">
      <c r="A773" t="inlineStr">
        <is>
          <t>NMB</t>
        </is>
      </c>
      <c r="B773" t="inlineStr">
        <is>
          <t>ALABAMA TOLL RD BRDG + 5.5 01JAN61</t>
        </is>
      </c>
      <c r="C773" t="inlineStr">
        <is>
          <t>ATRTRN</t>
        </is>
      </c>
      <c r="D773" t="inlineStr">
        <is>
          <t>9ABX4EJ</t>
        </is>
      </c>
      <c r="E773" t="inlineStr">
        <is>
          <t>US01065CAJ27</t>
        </is>
      </c>
      <c r="F773" t="inlineStr">
        <is>
          <t>01065CAJ2</t>
        </is>
      </c>
      <c r="G773" s="1" t="n">
        <v>1000000</v>
      </c>
      <c r="H773" s="1" t="n">
        <v>101.41319</v>
      </c>
      <c r="I773" s="2" t="n">
        <v>1014131.9</v>
      </c>
      <c r="J773" s="3" t="n">
        <v>0.02159954</v>
      </c>
      <c r="K773" s="4" t="n">
        <v>46945833.63290508</v>
      </c>
      <c r="L773" s="5" t="n">
        <v>2000001</v>
      </c>
      <c r="M773" s="6" t="n">
        <v>23.47290508</v>
      </c>
      <c r="N773" s="7">
        <f>IF(ISNUMBER(_xll.BDP($C773, "DELTA_MID")),_xll.BDP($C773, "DELTA_MID")," ")</f>
        <v/>
      </c>
      <c r="O773" s="7">
        <f>IF(ISNUMBER(N773),_xll.BDP($C773, "OPT_UNDL_TICKER"),"")</f>
        <v/>
      </c>
      <c r="P773" s="8">
        <f>IF(ISNUMBER(N773),_xll.BDP($C773, "OPT_UNDL_PX")," ")</f>
        <v/>
      </c>
      <c r="Q773" s="7">
        <f>IF(ISNUMBER(N773),+G773*_xll.BDP($C773, "PX_POS_MULT_FACTOR")*P773/K773," ")</f>
        <v/>
      </c>
      <c r="R773" s="8">
        <f>IF(OR($A773="TUA",$A773="TYA"),"",IF(ISNUMBER(_xll.BDP($C773,"DUR_ADJ_OAS_MID")),_xll.BDP($C773,"DUR_ADJ_OAS_MID"),IF(ISNUMBER(_xll.BDP($E773&amp;" ISIN","DUR_ADJ_OAS_MID")),_xll.BDP($E773&amp;" ISIN","DUR_ADJ_OAS_MID")," ")))</f>
        <v/>
      </c>
      <c r="S773" s="7">
        <f>IF(ISNUMBER(N773),Q773*N773,IF(ISNUMBER(R773),J773*R773," "))</f>
        <v/>
      </c>
      <c r="T773" t="inlineStr">
        <is>
          <t>01065CAJ2</t>
        </is>
      </c>
      <c r="U773" t="inlineStr">
        <is>
          <t>Bond</t>
        </is>
      </c>
      <c r="AG773" s="6" t="n">
        <v>23.47575911</v>
      </c>
    </row>
    <row r="774">
      <c r="A774" t="inlineStr">
        <is>
          <t>NMB</t>
        </is>
      </c>
      <c r="B774" t="inlineStr">
        <is>
          <t>AUSTIN TEX ARPT SYS RE 5.25 15NOV51</t>
        </is>
      </c>
      <c r="C774" t="inlineStr">
        <is>
          <t>AUSAPT</t>
        </is>
      </c>
      <c r="D774" t="inlineStr">
        <is>
          <t>9ABDZT7</t>
        </is>
      </c>
      <c r="E774" t="inlineStr">
        <is>
          <t>US052398LQ57</t>
        </is>
      </c>
      <c r="F774" t="inlineStr">
        <is>
          <t>052398LQ5</t>
        </is>
      </c>
      <c r="G774" s="1" t="n">
        <v>1500000</v>
      </c>
      <c r="H774" s="1" t="n">
        <v>98.79792999999999</v>
      </c>
      <c r="I774" s="2" t="n">
        <v>1481968.95</v>
      </c>
      <c r="J774" s="3" t="n">
        <v>0.0315638</v>
      </c>
      <c r="K774" s="4" t="n">
        <v>46945833.63290508</v>
      </c>
      <c r="L774" s="5" t="n">
        <v>2000001</v>
      </c>
      <c r="M774" s="6" t="n">
        <v>23.47290508</v>
      </c>
      <c r="N774" s="7">
        <f>IF(ISNUMBER(_xll.BDP($C774, "DELTA_MID")),_xll.BDP($C774, "DELTA_MID")," ")</f>
        <v/>
      </c>
      <c r="O774" s="7">
        <f>IF(ISNUMBER(N774),_xll.BDP($C774, "OPT_UNDL_TICKER"),"")</f>
        <v/>
      </c>
      <c r="P774" s="8">
        <f>IF(ISNUMBER(N774),_xll.BDP($C774, "OPT_UNDL_PX")," ")</f>
        <v/>
      </c>
      <c r="Q774" s="7">
        <f>IF(ISNUMBER(N774),+G774*_xll.BDP($C774, "PX_POS_MULT_FACTOR")*P774/K774," ")</f>
        <v/>
      </c>
      <c r="R774" s="8">
        <f>IF(OR($A774="TUA",$A774="TYA"),"",IF(ISNUMBER(_xll.BDP($C774,"DUR_ADJ_OAS_MID")),_xll.BDP($C774,"DUR_ADJ_OAS_MID"),IF(ISNUMBER(_xll.BDP($E774&amp;" ISIN","DUR_ADJ_OAS_MID")),_xll.BDP($E774&amp;" ISIN","DUR_ADJ_OAS_MID")," ")))</f>
        <v/>
      </c>
      <c r="S774" s="7">
        <f>IF(ISNUMBER(N774),Q774*N774,IF(ISNUMBER(R774),J774*R774," "))</f>
        <v/>
      </c>
      <c r="T774" t="inlineStr">
        <is>
          <t>052398LQ5</t>
        </is>
      </c>
      <c r="U774" t="inlineStr">
        <is>
          <t>Bond</t>
        </is>
      </c>
      <c r="AG774" s="6" t="n">
        <v>23.47575911</v>
      </c>
    </row>
    <row r="775">
      <c r="A775" t="inlineStr">
        <is>
          <t>NMB</t>
        </is>
      </c>
      <c r="B775" t="inlineStr">
        <is>
          <t>CHICAGO ILL O HARE INTL 5.0 01JAN56</t>
        </is>
      </c>
      <c r="C775" t="inlineStr">
        <is>
          <t>CHITRN</t>
        </is>
      </c>
      <c r="D775" t="inlineStr">
        <is>
          <t>9ABW8WD</t>
        </is>
      </c>
      <c r="E775" t="inlineStr">
        <is>
          <t>US167591DK96</t>
        </is>
      </c>
      <c r="F775" t="inlineStr">
        <is>
          <t>167591DK9</t>
        </is>
      </c>
      <c r="G775" s="1" t="n">
        <v>1000000</v>
      </c>
      <c r="H775" s="1" t="n">
        <v>93.05641</v>
      </c>
      <c r="I775" s="2" t="n">
        <v>930564.1</v>
      </c>
      <c r="J775" s="3" t="n">
        <v>0.01981967</v>
      </c>
      <c r="K775" s="4" t="n">
        <v>46945833.63290508</v>
      </c>
      <c r="L775" s="5" t="n">
        <v>2000001</v>
      </c>
      <c r="M775" s="6" t="n">
        <v>23.47290508</v>
      </c>
      <c r="N775" s="7">
        <f>IF(ISNUMBER(_xll.BDP($C775, "DELTA_MID")),_xll.BDP($C775, "DELTA_MID")," ")</f>
        <v/>
      </c>
      <c r="O775" s="7">
        <f>IF(ISNUMBER(N775),_xll.BDP($C775, "OPT_UNDL_TICKER"),"")</f>
        <v/>
      </c>
      <c r="P775" s="8">
        <f>IF(ISNUMBER(N775),_xll.BDP($C775, "OPT_UNDL_PX")," ")</f>
        <v/>
      </c>
      <c r="Q775" s="7">
        <f>IF(ISNUMBER(N775),+G775*_xll.BDP($C775, "PX_POS_MULT_FACTOR")*P775/K775," ")</f>
        <v/>
      </c>
      <c r="R775" s="8">
        <f>IF(OR($A775="TUA",$A775="TYA"),"",IF(ISNUMBER(_xll.BDP($C775,"DUR_ADJ_OAS_MID")),_xll.BDP($C775,"DUR_ADJ_OAS_MID"),IF(ISNUMBER(_xll.BDP($E775&amp;" ISIN","DUR_ADJ_OAS_MID")),_xll.BDP($E775&amp;" ISIN","DUR_ADJ_OAS_MID")," ")))</f>
        <v/>
      </c>
      <c r="S775" s="7">
        <f>IF(ISNUMBER(N775),Q775*N775,IF(ISNUMBER(R775),J775*R775," "))</f>
        <v/>
      </c>
      <c r="T775" t="inlineStr">
        <is>
          <t>167591DK9</t>
        </is>
      </c>
      <c r="U775" t="inlineStr">
        <is>
          <t>Bond</t>
        </is>
      </c>
      <c r="AG775" s="6" t="n">
        <v>23.47575911</v>
      </c>
    </row>
    <row r="776">
      <c r="A776" t="inlineStr">
        <is>
          <t>NMB</t>
        </is>
      </c>
      <c r="B776" t="inlineStr">
        <is>
          <t>FLORIDA ST TPK AUTH TPK 4.0 01JUL51</t>
        </is>
      </c>
      <c r="C776" t="inlineStr">
        <is>
          <t>FLSTRN</t>
        </is>
      </c>
      <c r="D776" t="inlineStr">
        <is>
          <t>9A97SM9</t>
        </is>
      </c>
      <c r="E776" t="inlineStr">
        <is>
          <t>US343137TF28</t>
        </is>
      </c>
      <c r="F776" t="inlineStr">
        <is>
          <t>343137TF2</t>
        </is>
      </c>
      <c r="G776" s="1" t="n">
        <v>1000000</v>
      </c>
      <c r="H776" s="1" t="n">
        <v>83.36555</v>
      </c>
      <c r="I776" s="2" t="n">
        <v>833655.5</v>
      </c>
      <c r="J776" s="3" t="n">
        <v>0.01775566</v>
      </c>
      <c r="K776" s="4" t="n">
        <v>46945833.63290508</v>
      </c>
      <c r="L776" s="5" t="n">
        <v>2000001</v>
      </c>
      <c r="M776" s="6" t="n">
        <v>23.47290508</v>
      </c>
      <c r="N776" s="7">
        <f>IF(ISNUMBER(_xll.BDP($C776, "DELTA_MID")),_xll.BDP($C776, "DELTA_MID")," ")</f>
        <v/>
      </c>
      <c r="O776" s="7">
        <f>IF(ISNUMBER(N776),_xll.BDP($C776, "OPT_UNDL_TICKER"),"")</f>
        <v/>
      </c>
      <c r="P776" s="8">
        <f>IF(ISNUMBER(N776),_xll.BDP($C776, "OPT_UNDL_PX")," ")</f>
        <v/>
      </c>
      <c r="Q776" s="7">
        <f>IF(ISNUMBER(N776),+G776*_xll.BDP($C776, "PX_POS_MULT_FACTOR")*P776/K776," ")</f>
        <v/>
      </c>
      <c r="R776" s="8">
        <f>IF(OR($A776="TUA",$A776="TYA"),"",IF(ISNUMBER(_xll.BDP($C776,"DUR_ADJ_OAS_MID")),_xll.BDP($C776,"DUR_ADJ_OAS_MID"),IF(ISNUMBER(_xll.BDP($E776&amp;" ISIN","DUR_ADJ_OAS_MID")),_xll.BDP($E776&amp;" ISIN","DUR_ADJ_OAS_MID")," ")))</f>
        <v/>
      </c>
      <c r="S776" s="7">
        <f>IF(ISNUMBER(N776),Q776*N776,IF(ISNUMBER(R776),J776*R776," "))</f>
        <v/>
      </c>
      <c r="T776" t="inlineStr">
        <is>
          <t>343137TF2</t>
        </is>
      </c>
      <c r="U776" t="inlineStr">
        <is>
          <t>Bond</t>
        </is>
      </c>
      <c r="AG776" s="6" t="n">
        <v>23.47575911</v>
      </c>
    </row>
    <row r="777">
      <c r="A777" t="inlineStr">
        <is>
          <t>NMB</t>
        </is>
      </c>
      <c r="B777" t="inlineStr">
        <is>
          <t>HARRIS CNTY TEX TOLL RD 4.0 15AUG49</t>
        </is>
      </c>
      <c r="C777" t="inlineStr">
        <is>
          <t>HARTRN</t>
        </is>
      </c>
      <c r="D777" t="inlineStr">
        <is>
          <t>9A97I3H</t>
        </is>
      </c>
      <c r="E777" t="inlineStr">
        <is>
          <t>US41423PDY07</t>
        </is>
      </c>
      <c r="F777" t="inlineStr">
        <is>
          <t>41423PDY0</t>
        </is>
      </c>
      <c r="G777" s="1" t="n">
        <v>1000000</v>
      </c>
      <c r="H777" s="1" t="n">
        <v>83.32884</v>
      </c>
      <c r="I777" s="2" t="n">
        <v>833288.4</v>
      </c>
      <c r="J777" s="3" t="n">
        <v>0.01774784</v>
      </c>
      <c r="K777" s="4" t="n">
        <v>46945833.63290508</v>
      </c>
      <c r="L777" s="5" t="n">
        <v>2000001</v>
      </c>
      <c r="M777" s="6" t="n">
        <v>23.47290508</v>
      </c>
      <c r="N777" s="7">
        <f>IF(ISNUMBER(_xll.BDP($C777, "DELTA_MID")),_xll.BDP($C777, "DELTA_MID")," ")</f>
        <v/>
      </c>
      <c r="O777" s="7">
        <f>IF(ISNUMBER(N777),_xll.BDP($C777, "OPT_UNDL_TICKER"),"")</f>
        <v/>
      </c>
      <c r="P777" s="8">
        <f>IF(ISNUMBER(N777),_xll.BDP($C777, "OPT_UNDL_PX")," ")</f>
        <v/>
      </c>
      <c r="Q777" s="7">
        <f>IF(ISNUMBER(N777),+G777*_xll.BDP($C777, "PX_POS_MULT_FACTOR")*P777/K777," ")</f>
        <v/>
      </c>
      <c r="R777" s="8">
        <f>IF(OR($A777="TUA",$A777="TYA"),"",IF(ISNUMBER(_xll.BDP($C777,"DUR_ADJ_OAS_MID")),_xll.BDP($C777,"DUR_ADJ_OAS_MID"),IF(ISNUMBER(_xll.BDP($E777&amp;" ISIN","DUR_ADJ_OAS_MID")),_xll.BDP($E777&amp;" ISIN","DUR_ADJ_OAS_MID")," ")))</f>
        <v/>
      </c>
      <c r="S777" s="7">
        <f>IF(ISNUMBER(N777),Q777*N777,IF(ISNUMBER(R777),J777*R777," "))</f>
        <v/>
      </c>
      <c r="T777" t="inlineStr">
        <is>
          <t>41423PDY0</t>
        </is>
      </c>
      <c r="U777" t="inlineStr">
        <is>
          <t>Bond</t>
        </is>
      </c>
      <c r="AG777" s="6" t="n">
        <v>23.47575911</v>
      </c>
    </row>
    <row r="778">
      <c r="A778" t="inlineStr">
        <is>
          <t>NMB</t>
        </is>
      </c>
      <c r="B778" t="inlineStr">
        <is>
          <t>HAYS TEX CONS INDPT SCH 4.5 15AUG56</t>
        </is>
      </c>
      <c r="C778" t="inlineStr">
        <is>
          <t>HAYSCD</t>
        </is>
      </c>
      <c r="D778" t="inlineStr">
        <is>
          <t>9ABTOXP</t>
        </is>
      </c>
      <c r="E778" t="inlineStr">
        <is>
          <t>US421111BT18</t>
        </is>
      </c>
      <c r="F778" t="inlineStr">
        <is>
          <t>421111BT1</t>
        </is>
      </c>
      <c r="G778" s="1" t="n">
        <v>1000000</v>
      </c>
      <c r="H778" s="1" t="n">
        <v>88.88978</v>
      </c>
      <c r="I778" s="2" t="n">
        <v>888897.8</v>
      </c>
      <c r="J778" s="3" t="n">
        <v>0.01893224</v>
      </c>
      <c r="K778" s="4" t="n">
        <v>46945833.63290508</v>
      </c>
      <c r="L778" s="5" t="n">
        <v>2000001</v>
      </c>
      <c r="M778" s="6" t="n">
        <v>23.47290508</v>
      </c>
      <c r="N778" s="7">
        <f>IF(ISNUMBER(_xll.BDP($C778, "DELTA_MID")),_xll.BDP($C778, "DELTA_MID")," ")</f>
        <v/>
      </c>
      <c r="O778" s="7">
        <f>IF(ISNUMBER(N778),_xll.BDP($C778, "OPT_UNDL_TICKER"),"")</f>
        <v/>
      </c>
      <c r="P778" s="8">
        <f>IF(ISNUMBER(N778),_xll.BDP($C778, "OPT_UNDL_PX")," ")</f>
        <v/>
      </c>
      <c r="Q778" s="7">
        <f>IF(ISNUMBER(N778),+G778*_xll.BDP($C778, "PX_POS_MULT_FACTOR")*P778/K778," ")</f>
        <v/>
      </c>
      <c r="R778" s="8">
        <f>IF(OR($A778="TUA",$A778="TYA"),"",IF(ISNUMBER(_xll.BDP($C778,"DUR_ADJ_OAS_MID")),_xll.BDP($C778,"DUR_ADJ_OAS_MID"),IF(ISNUMBER(_xll.BDP($E778&amp;" ISIN","DUR_ADJ_OAS_MID")),_xll.BDP($E778&amp;" ISIN","DUR_ADJ_OAS_MID")," ")))</f>
        <v/>
      </c>
      <c r="S778" s="7">
        <f>IF(ISNUMBER(N778),Q778*N778,IF(ISNUMBER(R778),J778*R778," "))</f>
        <v/>
      </c>
      <c r="T778" t="inlineStr">
        <is>
          <t>421111BT1</t>
        </is>
      </c>
      <c r="U778" t="inlineStr">
        <is>
          <t>Bond</t>
        </is>
      </c>
      <c r="AG778" s="6" t="n">
        <v>23.47575911</v>
      </c>
    </row>
    <row r="779">
      <c r="A779" t="inlineStr">
        <is>
          <t>NMB</t>
        </is>
      </c>
      <c r="B779" t="inlineStr">
        <is>
          <t>HILLSBOROUGH CNTY FLA I 5.5 15NOV54</t>
        </is>
      </c>
      <c r="C779" t="inlineStr">
        <is>
          <t>HILMEC</t>
        </is>
      </c>
      <c r="D779" t="inlineStr">
        <is>
          <t>9A9HMYS</t>
        </is>
      </c>
      <c r="E779" t="inlineStr">
        <is>
          <t>US43233KAW45</t>
        </is>
      </c>
      <c r="F779" t="inlineStr">
        <is>
          <t>43233KAW4</t>
        </is>
      </c>
      <c r="G779" s="1" t="n">
        <v>2000000</v>
      </c>
      <c r="H779" s="1" t="n">
        <v>101.75165</v>
      </c>
      <c r="I779" s="2" t="n">
        <v>2035033</v>
      </c>
      <c r="J779" s="3" t="n">
        <v>0.04334326</v>
      </c>
      <c r="K779" s="4" t="n">
        <v>46945833.63290508</v>
      </c>
      <c r="L779" s="5" t="n">
        <v>2000001</v>
      </c>
      <c r="M779" s="6" t="n">
        <v>23.47290508</v>
      </c>
      <c r="N779" s="7">
        <f>IF(ISNUMBER(_xll.BDP($C779, "DELTA_MID")),_xll.BDP($C779, "DELTA_MID")," ")</f>
        <v/>
      </c>
      <c r="O779" s="7">
        <f>IF(ISNUMBER(N779),_xll.BDP($C779, "OPT_UNDL_TICKER"),"")</f>
        <v/>
      </c>
      <c r="P779" s="8">
        <f>IF(ISNUMBER(N779),_xll.BDP($C779, "OPT_UNDL_PX")," ")</f>
        <v/>
      </c>
      <c r="Q779" s="7">
        <f>IF(ISNUMBER(N779),+G779*_xll.BDP($C779, "PX_POS_MULT_FACTOR")*P779/K779," ")</f>
        <v/>
      </c>
      <c r="R779" s="8">
        <f>IF(OR($A779="TUA",$A779="TYA"),"",IF(ISNUMBER(_xll.BDP($C779,"DUR_ADJ_OAS_MID")),_xll.BDP($C779,"DUR_ADJ_OAS_MID"),IF(ISNUMBER(_xll.BDP($E779&amp;" ISIN","DUR_ADJ_OAS_MID")),_xll.BDP($E779&amp;" ISIN","DUR_ADJ_OAS_MID")," ")))</f>
        <v/>
      </c>
      <c r="S779" s="7">
        <f>IF(ISNUMBER(N779),Q779*N779,IF(ISNUMBER(R779),J779*R779," "))</f>
        <v/>
      </c>
      <c r="T779" t="inlineStr">
        <is>
          <t>43233KAW4</t>
        </is>
      </c>
      <c r="U779" t="inlineStr">
        <is>
          <t>Bond</t>
        </is>
      </c>
      <c r="AG779" s="6" t="n">
        <v>23.47575911</v>
      </c>
    </row>
    <row r="780">
      <c r="A780" t="inlineStr">
        <is>
          <t>NMB</t>
        </is>
      </c>
      <c r="B780" t="inlineStr">
        <is>
          <t>JACKSONVILLE FLA AVIAT 5.25 01OCT55</t>
        </is>
      </c>
      <c r="C780" t="inlineStr">
        <is>
          <t>JACAPT</t>
        </is>
      </c>
      <c r="D780" t="inlineStr">
        <is>
          <t>9ABGPC9</t>
        </is>
      </c>
      <c r="E780" t="inlineStr">
        <is>
          <t>US46935MBX11</t>
        </is>
      </c>
      <c r="F780" t="inlineStr">
        <is>
          <t>46935MBX1</t>
        </is>
      </c>
      <c r="G780" s="1" t="n">
        <v>2000000</v>
      </c>
      <c r="H780" s="1" t="n">
        <v>97.7697</v>
      </c>
      <c r="I780" s="2" t="n">
        <v>1955394</v>
      </c>
      <c r="J780" s="3" t="n">
        <v>0.04164707</v>
      </c>
      <c r="K780" s="4" t="n">
        <v>46945833.63290508</v>
      </c>
      <c r="L780" s="5" t="n">
        <v>2000001</v>
      </c>
      <c r="M780" s="6" t="n">
        <v>23.47290508</v>
      </c>
      <c r="N780" s="7">
        <f>IF(ISNUMBER(_xll.BDP($C780, "DELTA_MID")),_xll.BDP($C780, "DELTA_MID")," ")</f>
        <v/>
      </c>
      <c r="O780" s="7">
        <f>IF(ISNUMBER(N780),_xll.BDP($C780, "OPT_UNDL_TICKER"),"")</f>
        <v/>
      </c>
      <c r="P780" s="8">
        <f>IF(ISNUMBER(N780),_xll.BDP($C780, "OPT_UNDL_PX")," ")</f>
        <v/>
      </c>
      <c r="Q780" s="7">
        <f>IF(ISNUMBER(N780),+G780*_xll.BDP($C780, "PX_POS_MULT_FACTOR")*P780/K780," ")</f>
        <v/>
      </c>
      <c r="R780" s="8">
        <f>IF(OR($A780="TUA",$A780="TYA"),"",IF(ISNUMBER(_xll.BDP($C780,"DUR_ADJ_OAS_MID")),_xll.BDP($C780,"DUR_ADJ_OAS_MID"),IF(ISNUMBER(_xll.BDP($E780&amp;" ISIN","DUR_ADJ_OAS_MID")),_xll.BDP($E780&amp;" ISIN","DUR_ADJ_OAS_MID")," ")))</f>
        <v/>
      </c>
      <c r="S780" s="7">
        <f>IF(ISNUMBER(N780),Q780*N780,IF(ISNUMBER(R780),J780*R780," "))</f>
        <v/>
      </c>
      <c r="T780" t="inlineStr">
        <is>
          <t>46935MBX1</t>
        </is>
      </c>
      <c r="U780" t="inlineStr">
        <is>
          <t>Bond</t>
        </is>
      </c>
      <c r="AG780" s="6" t="n">
        <v>23.47575911</v>
      </c>
    </row>
    <row r="781">
      <c r="A781" t="inlineStr">
        <is>
          <t>NMB</t>
        </is>
      </c>
      <c r="B781" t="inlineStr">
        <is>
          <t>JEA FLA ELEC SYS REV 5.25 01OCT56</t>
        </is>
      </c>
      <c r="C781" t="inlineStr">
        <is>
          <t>JACPWR</t>
        </is>
      </c>
      <c r="D781" t="inlineStr">
        <is>
          <t>9ABOWX5</t>
        </is>
      </c>
      <c r="E781" t="inlineStr">
        <is>
          <t>US46613SUP37</t>
        </is>
      </c>
      <c r="F781" t="inlineStr">
        <is>
          <t>46613SUP3</t>
        </is>
      </c>
      <c r="G781" s="1" t="n">
        <v>1500000</v>
      </c>
      <c r="H781" s="1" t="n">
        <v>99.86985</v>
      </c>
      <c r="I781" s="2" t="n">
        <v>1498047.75</v>
      </c>
      <c r="J781" s="3" t="n">
        <v>0.03190625</v>
      </c>
      <c r="K781" s="4" t="n">
        <v>46945833.63290508</v>
      </c>
      <c r="L781" s="5" t="n">
        <v>2000001</v>
      </c>
      <c r="M781" s="6" t="n">
        <v>23.47290508</v>
      </c>
      <c r="N781" s="7">
        <f>IF(ISNUMBER(_xll.BDP($C781, "DELTA_MID")),_xll.BDP($C781, "DELTA_MID")," ")</f>
        <v/>
      </c>
      <c r="O781" s="7">
        <f>IF(ISNUMBER(N781),_xll.BDP($C781, "OPT_UNDL_TICKER"),"")</f>
        <v/>
      </c>
      <c r="P781" s="8">
        <f>IF(ISNUMBER(N781),_xll.BDP($C781, "OPT_UNDL_PX")," ")</f>
        <v/>
      </c>
      <c r="Q781" s="7">
        <f>IF(ISNUMBER(N781),+G781*_xll.BDP($C781, "PX_POS_MULT_FACTOR")*P781/K781," ")</f>
        <v/>
      </c>
      <c r="R781" s="8">
        <f>IF(OR($A781="TUA",$A781="TYA"),"",IF(ISNUMBER(_xll.BDP($C781,"DUR_ADJ_OAS_MID")),_xll.BDP($C781,"DUR_ADJ_OAS_MID"),IF(ISNUMBER(_xll.BDP($E781&amp;" ISIN","DUR_ADJ_OAS_MID")),_xll.BDP($E781&amp;" ISIN","DUR_ADJ_OAS_MID")," ")))</f>
        <v/>
      </c>
      <c r="S781" s="7">
        <f>IF(ISNUMBER(N781),Q781*N781,IF(ISNUMBER(R781),J781*R781," "))</f>
        <v/>
      </c>
      <c r="T781" t="inlineStr">
        <is>
          <t>46613SUP3</t>
        </is>
      </c>
      <c r="U781" t="inlineStr">
        <is>
          <t>Bond</t>
        </is>
      </c>
      <c r="AG781" s="6" t="n">
        <v>23.47575911</v>
      </c>
    </row>
    <row r="782">
      <c r="A782" t="inlineStr">
        <is>
          <t>NMB</t>
        </is>
      </c>
      <c r="B782" t="inlineStr">
        <is>
          <t>JEA FLA WTR + SWR SYS R 5.0 01OCT56</t>
        </is>
      </c>
      <c r="C782" t="inlineStr">
        <is>
          <t>JACUTL</t>
        </is>
      </c>
      <c r="D782" t="inlineStr">
        <is>
          <t>9ABOPH2</t>
        </is>
      </c>
      <c r="E782" t="inlineStr">
        <is>
          <t>US46615SHE19</t>
        </is>
      </c>
      <c r="F782" t="inlineStr">
        <is>
          <t>46615SHE1</t>
        </is>
      </c>
      <c r="G782" s="1" t="n">
        <v>1000000</v>
      </c>
      <c r="H782" s="1" t="n">
        <v>97.7418</v>
      </c>
      <c r="I782" s="2" t="n">
        <v>977418</v>
      </c>
      <c r="J782" s="3" t="n">
        <v>0.02081759</v>
      </c>
      <c r="K782" s="4" t="n">
        <v>46945833.63290508</v>
      </c>
      <c r="L782" s="5" t="n">
        <v>2000001</v>
      </c>
      <c r="M782" s="6" t="n">
        <v>23.47290508</v>
      </c>
      <c r="N782" s="7">
        <f>IF(ISNUMBER(_xll.BDP($C782, "DELTA_MID")),_xll.BDP($C782, "DELTA_MID")," ")</f>
        <v/>
      </c>
      <c r="O782" s="7">
        <f>IF(ISNUMBER(N782),_xll.BDP($C782, "OPT_UNDL_TICKER"),"")</f>
        <v/>
      </c>
      <c r="P782" s="8">
        <f>IF(ISNUMBER(N782),_xll.BDP($C782, "OPT_UNDL_PX")," ")</f>
        <v/>
      </c>
      <c r="Q782" s="7">
        <f>IF(ISNUMBER(N782),+G782*_xll.BDP($C782, "PX_POS_MULT_FACTOR")*P782/K782," ")</f>
        <v/>
      </c>
      <c r="R782" s="8">
        <f>IF(OR($A782="TUA",$A782="TYA"),"",IF(ISNUMBER(_xll.BDP($C782,"DUR_ADJ_OAS_MID")),_xll.BDP($C782,"DUR_ADJ_OAS_MID"),IF(ISNUMBER(_xll.BDP($E782&amp;" ISIN","DUR_ADJ_OAS_MID")),_xll.BDP($E782&amp;" ISIN","DUR_ADJ_OAS_MID")," ")))</f>
        <v/>
      </c>
      <c r="S782" s="7">
        <f>IF(ISNUMBER(N782),Q782*N782,IF(ISNUMBER(R782),J782*R782," "))</f>
        <v/>
      </c>
      <c r="T782" t="inlineStr">
        <is>
          <t>46615SHE1</t>
        </is>
      </c>
      <c r="U782" t="inlineStr">
        <is>
          <t>Bond</t>
        </is>
      </c>
      <c r="AG782" s="6" t="n">
        <v>23.47575911</v>
      </c>
    </row>
    <row r="783">
      <c r="A783" t="inlineStr">
        <is>
          <t>NMB</t>
        </is>
      </c>
      <c r="B783" t="inlineStr">
        <is>
          <t>LEE CNTY FLA ARPT REV 5.5 01OCT51</t>
        </is>
      </c>
      <c r="C783" t="inlineStr">
        <is>
          <t>LEEAPT</t>
        </is>
      </c>
      <c r="D783" t="inlineStr">
        <is>
          <t>9AB86VM</t>
        </is>
      </c>
      <c r="E783" t="inlineStr">
        <is>
          <t>US523470JQ60</t>
        </is>
      </c>
      <c r="F783" t="inlineStr">
        <is>
          <t>523470JQ6</t>
        </is>
      </c>
      <c r="G783" s="1" t="n">
        <v>1500000</v>
      </c>
      <c r="H783" s="1" t="n">
        <v>100.17498</v>
      </c>
      <c r="I783" s="2" t="n">
        <v>1502624.7</v>
      </c>
      <c r="J783" s="3" t="n">
        <v>0.03200374</v>
      </c>
      <c r="K783" s="4" t="n">
        <v>46945833.63290508</v>
      </c>
      <c r="L783" s="5" t="n">
        <v>2000001</v>
      </c>
      <c r="M783" s="6" t="n">
        <v>23.47290508</v>
      </c>
      <c r="N783" s="7">
        <f>IF(ISNUMBER(_xll.BDP($C783, "DELTA_MID")),_xll.BDP($C783, "DELTA_MID")," ")</f>
        <v/>
      </c>
      <c r="O783" s="7">
        <f>IF(ISNUMBER(N783),_xll.BDP($C783, "OPT_UNDL_TICKER"),"")</f>
        <v/>
      </c>
      <c r="P783" s="8">
        <f>IF(ISNUMBER(N783),_xll.BDP($C783, "OPT_UNDL_PX")," ")</f>
        <v/>
      </c>
      <c r="Q783" s="7">
        <f>IF(ISNUMBER(N783),+G783*_xll.BDP($C783, "PX_POS_MULT_FACTOR")*P783/K783," ")</f>
        <v/>
      </c>
      <c r="R783" s="8">
        <f>IF(OR($A783="TUA",$A783="TYA"),"",IF(ISNUMBER(_xll.BDP($C783,"DUR_ADJ_OAS_MID")),_xll.BDP($C783,"DUR_ADJ_OAS_MID"),IF(ISNUMBER(_xll.BDP($E783&amp;" ISIN","DUR_ADJ_OAS_MID")),_xll.BDP($E783&amp;" ISIN","DUR_ADJ_OAS_MID")," ")))</f>
        <v/>
      </c>
      <c r="S783" s="7">
        <f>IF(ISNUMBER(N783),Q783*N783,IF(ISNUMBER(R783),J783*R783," "))</f>
        <v/>
      </c>
      <c r="T783" t="inlineStr">
        <is>
          <t>523470JQ6</t>
        </is>
      </c>
      <c r="U783" t="inlineStr">
        <is>
          <t>Bond</t>
        </is>
      </c>
      <c r="AG783" s="6" t="n">
        <v>23.47575911</v>
      </c>
    </row>
    <row r="784">
      <c r="A784" t="inlineStr">
        <is>
          <t>NMB</t>
        </is>
      </c>
      <c r="B784" t="inlineStr">
        <is>
          <t>MASSACHUSETTS ST 5.25 01JUN56</t>
        </is>
      </c>
      <c r="C784" t="inlineStr">
        <is>
          <t>MAS</t>
        </is>
      </c>
      <c r="D784" t="inlineStr">
        <is>
          <t>9ABLHNG</t>
        </is>
      </c>
      <c r="E784" t="inlineStr">
        <is>
          <t>US57582TJS24</t>
        </is>
      </c>
      <c r="F784" t="inlineStr">
        <is>
          <t>57582TJS2</t>
        </is>
      </c>
      <c r="G784" s="1" t="n">
        <v>1000000</v>
      </c>
      <c r="H784" s="1" t="n">
        <v>101.1392</v>
      </c>
      <c r="I784" s="2" t="n">
        <v>1011392</v>
      </c>
      <c r="J784" s="3" t="n">
        <v>0.02154119</v>
      </c>
      <c r="K784" s="4" t="n">
        <v>46945833.63290508</v>
      </c>
      <c r="L784" s="5" t="n">
        <v>2000001</v>
      </c>
      <c r="M784" s="6" t="n">
        <v>23.47290508</v>
      </c>
      <c r="N784" s="7">
        <f>IF(ISNUMBER(_xll.BDP($C784, "DELTA_MID")),_xll.BDP($C784, "DELTA_MID")," ")</f>
        <v/>
      </c>
      <c r="O784" s="7">
        <f>IF(ISNUMBER(N784),_xll.BDP($C784, "OPT_UNDL_TICKER"),"")</f>
        <v/>
      </c>
      <c r="P784" s="8">
        <f>IF(ISNUMBER(N784),_xll.BDP($C784, "OPT_UNDL_PX")," ")</f>
        <v/>
      </c>
      <c r="Q784" s="7">
        <f>IF(ISNUMBER(N784),+G784*_xll.BDP($C784, "PX_POS_MULT_FACTOR")*P784/K784," ")</f>
        <v/>
      </c>
      <c r="R784" s="8">
        <f>IF(OR($A784="TUA",$A784="TYA"),"",IF(ISNUMBER(_xll.BDP($C784,"DUR_ADJ_OAS_MID")),_xll.BDP($C784,"DUR_ADJ_OAS_MID"),IF(ISNUMBER(_xll.BDP($E784&amp;" ISIN","DUR_ADJ_OAS_MID")),_xll.BDP($E784&amp;" ISIN","DUR_ADJ_OAS_MID")," ")))</f>
        <v/>
      </c>
      <c r="S784" s="7">
        <f>IF(ISNUMBER(N784),Q784*N784,IF(ISNUMBER(R784),J784*R784," "))</f>
        <v/>
      </c>
      <c r="T784" t="inlineStr">
        <is>
          <t>57582TJS2</t>
        </is>
      </c>
      <c r="U784" t="inlineStr">
        <is>
          <t>Bond</t>
        </is>
      </c>
      <c r="AG784" s="6" t="n">
        <v>23.47575911</v>
      </c>
    </row>
    <row r="785">
      <c r="A785" t="inlineStr">
        <is>
          <t>NMB</t>
        </is>
      </c>
      <c r="B785" t="inlineStr">
        <is>
          <t>MIAMI-DADE CNTY FLA SEA 5.5 01OCT56</t>
        </is>
      </c>
      <c r="C785" t="inlineStr">
        <is>
          <t>MDCTRN</t>
        </is>
      </c>
      <c r="D785" t="inlineStr">
        <is>
          <t>9ABT9WE</t>
        </is>
      </c>
      <c r="E785" t="inlineStr">
        <is>
          <t>US59335KFV44</t>
        </is>
      </c>
      <c r="F785" t="inlineStr">
        <is>
          <t>59335KFV4</t>
        </is>
      </c>
      <c r="G785" s="1" t="n">
        <v>1500000</v>
      </c>
      <c r="H785" s="1" t="n">
        <v>99.87107</v>
      </c>
      <c r="I785" s="2" t="n">
        <v>1498066.05</v>
      </c>
      <c r="J785" s="3" t="n">
        <v>0.03190664</v>
      </c>
      <c r="K785" s="4" t="n">
        <v>46945833.63290508</v>
      </c>
      <c r="L785" s="5" t="n">
        <v>2000001</v>
      </c>
      <c r="M785" s="6" t="n">
        <v>23.47290508</v>
      </c>
      <c r="N785" s="7">
        <f>IF(ISNUMBER(_xll.BDP($C785, "DELTA_MID")),_xll.BDP($C785, "DELTA_MID")," ")</f>
        <v/>
      </c>
      <c r="O785" s="7">
        <f>IF(ISNUMBER(N785),_xll.BDP($C785, "OPT_UNDL_TICKER"),"")</f>
        <v/>
      </c>
      <c r="P785" s="8">
        <f>IF(ISNUMBER(N785),_xll.BDP($C785, "OPT_UNDL_PX")," ")</f>
        <v/>
      </c>
      <c r="Q785" s="7">
        <f>IF(ISNUMBER(N785),+G785*_xll.BDP($C785, "PX_POS_MULT_FACTOR")*P785/K785," ")</f>
        <v/>
      </c>
      <c r="R785" s="8">
        <f>IF(OR($A785="TUA",$A785="TYA"),"",IF(ISNUMBER(_xll.BDP($C785,"DUR_ADJ_OAS_MID")),_xll.BDP($C785,"DUR_ADJ_OAS_MID"),IF(ISNUMBER(_xll.BDP($E785&amp;" ISIN","DUR_ADJ_OAS_MID")),_xll.BDP($E785&amp;" ISIN","DUR_ADJ_OAS_MID")," ")))</f>
        <v/>
      </c>
      <c r="S785" s="7">
        <f>IF(ISNUMBER(N785),Q785*N785,IF(ISNUMBER(R785),J785*R785," "))</f>
        <v/>
      </c>
      <c r="T785" t="inlineStr">
        <is>
          <t>59335KFV4</t>
        </is>
      </c>
      <c r="U785" t="inlineStr">
        <is>
          <t>Bond</t>
        </is>
      </c>
      <c r="AG785" s="6" t="n">
        <v>23.47575911</v>
      </c>
    </row>
    <row r="786">
      <c r="A786" t="inlineStr">
        <is>
          <t>NMB</t>
        </is>
      </c>
      <c r="B786" t="inlineStr">
        <is>
          <t>MIDLOTHIAN TEX INDPT 4.375 15FEB56</t>
        </is>
      </c>
      <c r="C786" t="inlineStr">
        <is>
          <t>MDLSCD</t>
        </is>
      </c>
      <c r="D786" t="inlineStr">
        <is>
          <t>9ABLHVK</t>
        </is>
      </c>
      <c r="E786" t="inlineStr">
        <is>
          <t>US59785MBR88</t>
        </is>
      </c>
      <c r="F786" t="inlineStr">
        <is>
          <t>59785MBR8</t>
        </is>
      </c>
      <c r="G786" s="1" t="n">
        <v>1750000</v>
      </c>
      <c r="H786" s="1" t="n">
        <v>86.89251</v>
      </c>
      <c r="I786" s="2" t="n">
        <v>1520618.93</v>
      </c>
      <c r="J786" s="3" t="n">
        <v>0.03238699</v>
      </c>
      <c r="K786" s="4" t="n">
        <v>46945833.63290508</v>
      </c>
      <c r="L786" s="5" t="n">
        <v>2000001</v>
      </c>
      <c r="M786" s="6" t="n">
        <v>23.47290508</v>
      </c>
      <c r="N786" s="7">
        <f>IF(ISNUMBER(_xll.BDP($C786, "DELTA_MID")),_xll.BDP($C786, "DELTA_MID")," ")</f>
        <v/>
      </c>
      <c r="O786" s="7">
        <f>IF(ISNUMBER(N786),_xll.BDP($C786, "OPT_UNDL_TICKER"),"")</f>
        <v/>
      </c>
      <c r="P786" s="8">
        <f>IF(ISNUMBER(N786),_xll.BDP($C786, "OPT_UNDL_PX")," ")</f>
        <v/>
      </c>
      <c r="Q786" s="7">
        <f>IF(ISNUMBER(N786),+G786*_xll.BDP($C786, "PX_POS_MULT_FACTOR")*P786/K786," ")</f>
        <v/>
      </c>
      <c r="R786" s="8">
        <f>IF(OR($A786="TUA",$A786="TYA"),"",IF(ISNUMBER(_xll.BDP($C786,"DUR_ADJ_OAS_MID")),_xll.BDP($C786,"DUR_ADJ_OAS_MID"),IF(ISNUMBER(_xll.BDP($E786&amp;" ISIN","DUR_ADJ_OAS_MID")),_xll.BDP($E786&amp;" ISIN","DUR_ADJ_OAS_MID")," ")))</f>
        <v/>
      </c>
      <c r="S786" s="7">
        <f>IF(ISNUMBER(N786),Q786*N786,IF(ISNUMBER(R786),J786*R786," "))</f>
        <v/>
      </c>
      <c r="T786" t="inlineStr">
        <is>
          <t>59785MBR8</t>
        </is>
      </c>
      <c r="U786" t="inlineStr">
        <is>
          <t>Bond</t>
        </is>
      </c>
      <c r="AG786" s="6" t="n">
        <v>23.47575911</v>
      </c>
    </row>
    <row r="787">
      <c r="A787" t="inlineStr">
        <is>
          <t>NMB</t>
        </is>
      </c>
      <c r="B787" t="inlineStr">
        <is>
          <t>MARYLAND ST TRANSN AUTH 5.0 01JUL53</t>
        </is>
      </c>
      <c r="C787" t="inlineStr">
        <is>
          <t>MDSTRN</t>
        </is>
      </c>
      <c r="D787" t="inlineStr">
        <is>
          <t>9ABU2ER</t>
        </is>
      </c>
      <c r="E787" t="inlineStr">
        <is>
          <t>US574300QY86</t>
        </is>
      </c>
      <c r="F787" t="inlineStr">
        <is>
          <t>574300QY8</t>
        </is>
      </c>
      <c r="G787" s="1" t="n">
        <v>2000000</v>
      </c>
      <c r="H787" s="1" t="n">
        <v>98.76206000000001</v>
      </c>
      <c r="I787" s="2" t="n">
        <v>1975241.2</v>
      </c>
      <c r="J787" s="3" t="n">
        <v>0.04206978</v>
      </c>
      <c r="K787" s="4" t="n">
        <v>46945833.63290508</v>
      </c>
      <c r="L787" s="5" t="n">
        <v>2000001</v>
      </c>
      <c r="M787" s="6" t="n">
        <v>23.47290508</v>
      </c>
      <c r="N787" s="7">
        <f>IF(ISNUMBER(_xll.BDP($C787, "DELTA_MID")),_xll.BDP($C787, "DELTA_MID")," ")</f>
        <v/>
      </c>
      <c r="O787" s="7">
        <f>IF(ISNUMBER(N787),_xll.BDP($C787, "OPT_UNDL_TICKER"),"")</f>
        <v/>
      </c>
      <c r="P787" s="8">
        <f>IF(ISNUMBER(N787),_xll.BDP($C787, "OPT_UNDL_PX")," ")</f>
        <v/>
      </c>
      <c r="Q787" s="7">
        <f>IF(ISNUMBER(N787),+G787*_xll.BDP($C787, "PX_POS_MULT_FACTOR")*P787/K787," ")</f>
        <v/>
      </c>
      <c r="R787" s="8">
        <f>IF(OR($A787="TUA",$A787="TYA"),"",IF(ISNUMBER(_xll.BDP($C787,"DUR_ADJ_OAS_MID")),_xll.BDP($C787,"DUR_ADJ_OAS_MID"),IF(ISNUMBER(_xll.BDP($E787&amp;" ISIN","DUR_ADJ_OAS_MID")),_xll.BDP($E787&amp;" ISIN","DUR_ADJ_OAS_MID")," ")))</f>
        <v/>
      </c>
      <c r="S787" s="7">
        <f>IF(ISNUMBER(N787),Q787*N787,IF(ISNUMBER(R787),J787*R787," "))</f>
        <v/>
      </c>
      <c r="T787" t="inlineStr">
        <is>
          <t>574300QY8</t>
        </is>
      </c>
      <c r="U787" t="inlineStr">
        <is>
          <t>Bond</t>
        </is>
      </c>
      <c r="AG787" s="6" t="n">
        <v>23.47575911</v>
      </c>
    </row>
    <row r="788">
      <c r="A788" t="inlineStr">
        <is>
          <t>NMB</t>
        </is>
      </c>
      <c r="B788" t="inlineStr">
        <is>
          <t>MEDICAL UNIV S C HOSP A 5.5 15NOV50</t>
        </is>
      </c>
      <c r="C788" t="inlineStr">
        <is>
          <t>MDUMED</t>
        </is>
      </c>
      <c r="D788" t="inlineStr">
        <is>
          <t>9ABJVE4</t>
        </is>
      </c>
      <c r="E788" t="inlineStr">
        <is>
          <t>US58463YDF79</t>
        </is>
      </c>
      <c r="F788" t="inlineStr">
        <is>
          <t>58463YDF7</t>
        </is>
      </c>
      <c r="G788" s="1" t="n">
        <v>500000</v>
      </c>
      <c r="H788" s="1" t="n">
        <v>101.32475</v>
      </c>
      <c r="I788" s="2" t="n">
        <v>506623.75</v>
      </c>
      <c r="J788" s="3" t="n">
        <v>0.01079035</v>
      </c>
      <c r="K788" s="4" t="n">
        <v>46945833.63290508</v>
      </c>
      <c r="L788" s="5" t="n">
        <v>2000001</v>
      </c>
      <c r="M788" s="6" t="n">
        <v>23.47290508</v>
      </c>
      <c r="N788" s="7">
        <f>IF(ISNUMBER(_xll.BDP($C788, "DELTA_MID")),_xll.BDP($C788, "DELTA_MID")," ")</f>
        <v/>
      </c>
      <c r="O788" s="7">
        <f>IF(ISNUMBER(N788),_xll.BDP($C788, "OPT_UNDL_TICKER"),"")</f>
        <v/>
      </c>
      <c r="P788" s="8">
        <f>IF(ISNUMBER(N788),_xll.BDP($C788, "OPT_UNDL_PX")," ")</f>
        <v/>
      </c>
      <c r="Q788" s="7">
        <f>IF(ISNUMBER(N788),+G788*_xll.BDP($C788, "PX_POS_MULT_FACTOR")*P788/K788," ")</f>
        <v/>
      </c>
      <c r="R788" s="8">
        <f>IF(OR($A788="TUA",$A788="TYA"),"",IF(ISNUMBER(_xll.BDP($C788,"DUR_ADJ_OAS_MID")),_xll.BDP($C788,"DUR_ADJ_OAS_MID"),IF(ISNUMBER(_xll.BDP($E788&amp;" ISIN","DUR_ADJ_OAS_MID")),_xll.BDP($E788&amp;" ISIN","DUR_ADJ_OAS_MID")," ")))</f>
        <v/>
      </c>
      <c r="S788" s="7">
        <f>IF(ISNUMBER(N788),Q788*N788,IF(ISNUMBER(R788),J788*R788," "))</f>
        <v/>
      </c>
      <c r="T788" t="inlineStr">
        <is>
          <t>58463YDF7</t>
        </is>
      </c>
      <c r="U788" t="inlineStr">
        <is>
          <t>Bond</t>
        </is>
      </c>
      <c r="AG788" s="6" t="n">
        <v>23.47575911</v>
      </c>
    </row>
    <row r="789">
      <c r="A789" t="inlineStr">
        <is>
          <t>NMB</t>
        </is>
      </c>
      <c r="B789" t="inlineStr">
        <is>
          <t>MIAMI-DADE CNTY FLA AV 5.25 01OCT55</t>
        </is>
      </c>
      <c r="C789" t="inlineStr">
        <is>
          <t>MIATRN</t>
        </is>
      </c>
      <c r="D789" t="inlineStr">
        <is>
          <t>9AA0RVR</t>
        </is>
      </c>
      <c r="E789" t="inlineStr">
        <is>
          <t>US593340AD40</t>
        </is>
      </c>
      <c r="F789" t="inlineStr">
        <is>
          <t>593340AD4</t>
        </is>
      </c>
      <c r="G789" s="1" t="n">
        <v>500000</v>
      </c>
      <c r="H789" s="1" t="n">
        <v>98.48994999999999</v>
      </c>
      <c r="I789" s="2" t="n">
        <v>492449.75</v>
      </c>
      <c r="J789" s="3" t="n">
        <v>0.01048847</v>
      </c>
      <c r="K789" s="4" t="n">
        <v>46945833.63290508</v>
      </c>
      <c r="L789" s="5" t="n">
        <v>2000001</v>
      </c>
      <c r="M789" s="6" t="n">
        <v>23.47290508</v>
      </c>
      <c r="N789" s="7">
        <f>IF(ISNUMBER(_xll.BDP($C789, "DELTA_MID")),_xll.BDP($C789, "DELTA_MID")," ")</f>
        <v/>
      </c>
      <c r="O789" s="7">
        <f>IF(ISNUMBER(N789),_xll.BDP($C789, "OPT_UNDL_TICKER"),"")</f>
        <v/>
      </c>
      <c r="P789" s="8">
        <f>IF(ISNUMBER(N789),_xll.BDP($C789, "OPT_UNDL_PX")," ")</f>
        <v/>
      </c>
      <c r="Q789" s="7">
        <f>IF(ISNUMBER(N789),+G789*_xll.BDP($C789, "PX_POS_MULT_FACTOR")*P789/K789," ")</f>
        <v/>
      </c>
      <c r="R789" s="8">
        <f>IF(OR($A789="TUA",$A789="TYA"),"",IF(ISNUMBER(_xll.BDP($C789,"DUR_ADJ_OAS_MID")),_xll.BDP($C789,"DUR_ADJ_OAS_MID"),IF(ISNUMBER(_xll.BDP($E789&amp;" ISIN","DUR_ADJ_OAS_MID")),_xll.BDP($E789&amp;" ISIN","DUR_ADJ_OAS_MID")," ")))</f>
        <v/>
      </c>
      <c r="S789" s="7">
        <f>IF(ISNUMBER(N789),Q789*N789,IF(ISNUMBER(R789),J789*R789," "))</f>
        <v/>
      </c>
      <c r="T789" t="inlineStr">
        <is>
          <t>593340AD4</t>
        </is>
      </c>
      <c r="U789" t="inlineStr">
        <is>
          <t>Bond</t>
        </is>
      </c>
      <c r="AG789" s="6" t="n">
        <v>23.47575911</v>
      </c>
    </row>
    <row r="790">
      <c r="A790" t="inlineStr">
        <is>
          <t>NMB</t>
        </is>
      </c>
      <c r="B790" t="inlineStr">
        <is>
          <t>MICHIGAN ST BLDG AUTH 5.25 15APR60</t>
        </is>
      </c>
      <c r="C790" t="inlineStr">
        <is>
          <t>MISFAC</t>
        </is>
      </c>
      <c r="D790" t="inlineStr">
        <is>
          <t>BSSB6Y6</t>
        </is>
      </c>
      <c r="E790" t="inlineStr">
        <is>
          <t>US594615PF70</t>
        </is>
      </c>
      <c r="F790" t="inlineStr">
        <is>
          <t>594615PF7</t>
        </is>
      </c>
      <c r="G790" s="1" t="n">
        <v>1000000</v>
      </c>
      <c r="H790" s="1" t="n">
        <v>100.50845</v>
      </c>
      <c r="I790" s="2" t="n">
        <v>1005084.5</v>
      </c>
      <c r="J790" s="3" t="n">
        <v>0.02140685</v>
      </c>
      <c r="K790" s="4" t="n">
        <v>46945833.63290508</v>
      </c>
      <c r="L790" s="5" t="n">
        <v>2000001</v>
      </c>
      <c r="M790" s="6" t="n">
        <v>23.47290508</v>
      </c>
      <c r="N790" s="7">
        <f>IF(ISNUMBER(_xll.BDP($C790, "DELTA_MID")),_xll.BDP($C790, "DELTA_MID")," ")</f>
        <v/>
      </c>
      <c r="O790" s="7">
        <f>IF(ISNUMBER(N790),_xll.BDP($C790, "OPT_UNDL_TICKER"),"")</f>
        <v/>
      </c>
      <c r="P790" s="8">
        <f>IF(ISNUMBER(N790),_xll.BDP($C790, "OPT_UNDL_PX")," ")</f>
        <v/>
      </c>
      <c r="Q790" s="7">
        <f>IF(ISNUMBER(N790),+G790*_xll.BDP($C790, "PX_POS_MULT_FACTOR")*P790/K790," ")</f>
        <v/>
      </c>
      <c r="R790" s="8">
        <f>IF(OR($A790="TUA",$A790="TYA"),"",IF(ISNUMBER(_xll.BDP($C790,"DUR_ADJ_OAS_MID")),_xll.BDP($C790,"DUR_ADJ_OAS_MID"),IF(ISNUMBER(_xll.BDP($E790&amp;" ISIN","DUR_ADJ_OAS_MID")),_xll.BDP($E790&amp;" ISIN","DUR_ADJ_OAS_MID")," ")))</f>
        <v/>
      </c>
      <c r="S790" s="7">
        <f>IF(ISNUMBER(N790),Q790*N790,IF(ISNUMBER(R790),J790*R790," "))</f>
        <v/>
      </c>
      <c r="T790" t="inlineStr">
        <is>
          <t>594615PF7</t>
        </is>
      </c>
      <c r="U790" t="inlineStr">
        <is>
          <t>Bond</t>
        </is>
      </c>
      <c r="AG790" s="6" t="n">
        <v>23.47575911</v>
      </c>
    </row>
    <row r="791">
      <c r="A791" t="inlineStr">
        <is>
          <t>NMB</t>
        </is>
      </c>
      <c r="B791" t="inlineStr">
        <is>
          <t>METROPOLITAN NASHVILLE 5.0 01JUL51</t>
        </is>
      </c>
      <c r="C791" t="inlineStr">
        <is>
          <t>MNVAPT</t>
        </is>
      </c>
      <c r="D791" t="inlineStr">
        <is>
          <t>9AB2PR7</t>
        </is>
      </c>
      <c r="E791" t="inlineStr">
        <is>
          <t>US592190RY07</t>
        </is>
      </c>
      <c r="F791" t="inlineStr">
        <is>
          <t>592190RY0</t>
        </is>
      </c>
      <c r="G791" s="1" t="n">
        <v>1250000</v>
      </c>
      <c r="H791" s="1" t="n">
        <v>98.49930000000001</v>
      </c>
      <c r="I791" s="2" t="n">
        <v>1231241.25</v>
      </c>
      <c r="J791" s="3" t="n">
        <v>0.02622366</v>
      </c>
      <c r="K791" s="4" t="n">
        <v>46945833.63290508</v>
      </c>
      <c r="L791" s="5" t="n">
        <v>2000001</v>
      </c>
      <c r="M791" s="6" t="n">
        <v>23.47290508</v>
      </c>
      <c r="N791" s="7">
        <f>IF(ISNUMBER(_xll.BDP($C791, "DELTA_MID")),_xll.BDP($C791, "DELTA_MID")," ")</f>
        <v/>
      </c>
      <c r="O791" s="7">
        <f>IF(ISNUMBER(N791),_xll.BDP($C791, "OPT_UNDL_TICKER"),"")</f>
        <v/>
      </c>
      <c r="P791" s="8">
        <f>IF(ISNUMBER(N791),_xll.BDP($C791, "OPT_UNDL_PX")," ")</f>
        <v/>
      </c>
      <c r="Q791" s="7">
        <f>IF(ISNUMBER(N791),+G791*_xll.BDP($C791, "PX_POS_MULT_FACTOR")*P791/K791," ")</f>
        <v/>
      </c>
      <c r="R791" s="8">
        <f>IF(OR($A791="TUA",$A791="TYA"),"",IF(ISNUMBER(_xll.BDP($C791,"DUR_ADJ_OAS_MID")),_xll.BDP($C791,"DUR_ADJ_OAS_MID"),IF(ISNUMBER(_xll.BDP($E791&amp;" ISIN","DUR_ADJ_OAS_MID")),_xll.BDP($E791&amp;" ISIN","DUR_ADJ_OAS_MID")," ")))</f>
        <v/>
      </c>
      <c r="S791" s="7">
        <f>IF(ISNUMBER(N791),Q791*N791,IF(ISNUMBER(R791),J791*R791," "))</f>
        <v/>
      </c>
      <c r="T791" t="inlineStr">
        <is>
          <t>592190RY0</t>
        </is>
      </c>
      <c r="U791" t="inlineStr">
        <is>
          <t>Bond</t>
        </is>
      </c>
      <c r="AG791" s="6" t="n">
        <v>23.47575911</v>
      </c>
    </row>
    <row r="792">
      <c r="A792" t="inlineStr">
        <is>
          <t>NMB</t>
        </is>
      </c>
      <c r="B792" t="inlineStr">
        <is>
          <t>METROPOLITAN NASHVILLE 5.5 01JUL56</t>
        </is>
      </c>
      <c r="C792" t="inlineStr">
        <is>
          <t>MNVAPT</t>
        </is>
      </c>
      <c r="D792" t="inlineStr">
        <is>
          <t>9AB2PR2</t>
        </is>
      </c>
      <c r="E792" t="inlineStr">
        <is>
          <t>US592190SX15</t>
        </is>
      </c>
      <c r="F792" t="inlineStr">
        <is>
          <t>592190SX1</t>
        </is>
      </c>
      <c r="G792" s="1" t="n">
        <v>1000000</v>
      </c>
      <c r="H792" s="1" t="n">
        <v>101.89221</v>
      </c>
      <c r="I792" s="2" t="n">
        <v>1018922.1</v>
      </c>
      <c r="J792" s="3" t="n">
        <v>0.02170157</v>
      </c>
      <c r="K792" s="4" t="n">
        <v>46945833.63290508</v>
      </c>
      <c r="L792" s="5" t="n">
        <v>2000001</v>
      </c>
      <c r="M792" s="6" t="n">
        <v>23.47290508</v>
      </c>
      <c r="N792" s="7">
        <f>IF(ISNUMBER(_xll.BDP($C792, "DELTA_MID")),_xll.BDP($C792, "DELTA_MID")," ")</f>
        <v/>
      </c>
      <c r="O792" s="7">
        <f>IF(ISNUMBER(N792),_xll.BDP($C792, "OPT_UNDL_TICKER"),"")</f>
        <v/>
      </c>
      <c r="P792" s="8">
        <f>IF(ISNUMBER(N792),_xll.BDP($C792, "OPT_UNDL_PX")," ")</f>
        <v/>
      </c>
      <c r="Q792" s="7">
        <f>IF(ISNUMBER(N792),+G792*_xll.BDP($C792, "PX_POS_MULT_FACTOR")*P792/K792," ")</f>
        <v/>
      </c>
      <c r="R792" s="8">
        <f>IF(OR($A792="TUA",$A792="TYA"),"",IF(ISNUMBER(_xll.BDP($C792,"DUR_ADJ_OAS_MID")),_xll.BDP($C792,"DUR_ADJ_OAS_MID"),IF(ISNUMBER(_xll.BDP($E792&amp;" ISIN","DUR_ADJ_OAS_MID")),_xll.BDP($E792&amp;" ISIN","DUR_ADJ_OAS_MID")," ")))</f>
        <v/>
      </c>
      <c r="S792" s="7">
        <f>IF(ISNUMBER(N792),Q792*N792,IF(ISNUMBER(R792),J792*R792," "))</f>
        <v/>
      </c>
      <c r="T792" t="inlineStr">
        <is>
          <t>592190SX1</t>
        </is>
      </c>
      <c r="U792" t="inlineStr">
        <is>
          <t>Bond</t>
        </is>
      </c>
      <c r="AG792" s="6" t="n">
        <v>23.47575911</v>
      </c>
    </row>
    <row r="793">
      <c r="A793" t="inlineStr">
        <is>
          <t>NMB</t>
        </is>
      </c>
      <c r="B793" t="inlineStr">
        <is>
          <t>MISSOURI ST HEALTH + ED 5.5 15MAY54</t>
        </is>
      </c>
      <c r="C793" t="inlineStr">
        <is>
          <t>MOSMED</t>
        </is>
      </c>
      <c r="D793" t="inlineStr">
        <is>
          <t>9ABKKKJ</t>
        </is>
      </c>
      <c r="E793" t="inlineStr">
        <is>
          <t>US60637AA360</t>
        </is>
      </c>
      <c r="F793" t="inlineStr">
        <is>
          <t>60637AA36</t>
        </is>
      </c>
      <c r="G793" s="1" t="n">
        <v>1160000</v>
      </c>
      <c r="H793" s="1" t="n">
        <v>102.3212</v>
      </c>
      <c r="I793" s="2" t="n">
        <v>1186925.92</v>
      </c>
      <c r="J793" s="3" t="n">
        <v>0.02527981</v>
      </c>
      <c r="K793" s="4" t="n">
        <v>46945833.63290508</v>
      </c>
      <c r="L793" s="5" t="n">
        <v>2000001</v>
      </c>
      <c r="M793" s="6" t="n">
        <v>23.47290508</v>
      </c>
      <c r="N793" s="7">
        <f>IF(ISNUMBER(_xll.BDP($C793, "DELTA_MID")),_xll.BDP($C793, "DELTA_MID")," ")</f>
        <v/>
      </c>
      <c r="O793" s="7">
        <f>IF(ISNUMBER(N793),_xll.BDP($C793, "OPT_UNDL_TICKER"),"")</f>
        <v/>
      </c>
      <c r="P793" s="8">
        <f>IF(ISNUMBER(N793),_xll.BDP($C793, "OPT_UNDL_PX")," ")</f>
        <v/>
      </c>
      <c r="Q793" s="7">
        <f>IF(ISNUMBER(N793),+G793*_xll.BDP($C793, "PX_POS_MULT_FACTOR")*P793/K793," ")</f>
        <v/>
      </c>
      <c r="R793" s="8">
        <f>IF(OR($A793="TUA",$A793="TYA"),"",IF(ISNUMBER(_xll.BDP($C793,"DUR_ADJ_OAS_MID")),_xll.BDP($C793,"DUR_ADJ_OAS_MID"),IF(ISNUMBER(_xll.BDP($E793&amp;" ISIN","DUR_ADJ_OAS_MID")),_xll.BDP($E793&amp;" ISIN","DUR_ADJ_OAS_MID")," ")))</f>
        <v/>
      </c>
      <c r="S793" s="7">
        <f>IF(ISNUMBER(N793),Q793*N793,IF(ISNUMBER(R793),J793*R793," "))</f>
        <v/>
      </c>
      <c r="T793" t="inlineStr">
        <is>
          <t>60637AA36</t>
        </is>
      </c>
      <c r="U793" t="inlineStr">
        <is>
          <t>Bond</t>
        </is>
      </c>
      <c r="AG793" s="6" t="n">
        <v>23.47575911</v>
      </c>
    </row>
    <row r="794">
      <c r="A794" t="inlineStr">
        <is>
          <t>NMB</t>
        </is>
      </c>
      <c r="B794" t="inlineStr">
        <is>
          <t>MISSOURI ST HSG DEV CO 4.95 01NOV50</t>
        </is>
      </c>
      <c r="C794" t="inlineStr">
        <is>
          <t>MOSSFH</t>
        </is>
      </c>
      <c r="D794" t="inlineStr">
        <is>
          <t>9AA4O4J</t>
        </is>
      </c>
      <c r="E794" t="inlineStr">
        <is>
          <t>US60637GJH39</t>
        </is>
      </c>
      <c r="F794" t="inlineStr">
        <is>
          <t>60637GJH3</t>
        </is>
      </c>
      <c r="G794" s="1" t="n">
        <v>1000000</v>
      </c>
      <c r="H794" s="1" t="n">
        <v>95.62448000000001</v>
      </c>
      <c r="I794" s="2" t="n">
        <v>956244.8</v>
      </c>
      <c r="J794" s="3" t="n">
        <v>0.02036663</v>
      </c>
      <c r="K794" s="4" t="n">
        <v>46945833.63290508</v>
      </c>
      <c r="L794" s="5" t="n">
        <v>2000001</v>
      </c>
      <c r="M794" s="6" t="n">
        <v>23.47290508</v>
      </c>
      <c r="N794" s="7">
        <f>IF(ISNUMBER(_xll.BDP($C794, "DELTA_MID")),_xll.BDP($C794, "DELTA_MID")," ")</f>
        <v/>
      </c>
      <c r="O794" s="7">
        <f>IF(ISNUMBER(N794),_xll.BDP($C794, "OPT_UNDL_TICKER"),"")</f>
        <v/>
      </c>
      <c r="P794" s="8">
        <f>IF(ISNUMBER(N794),_xll.BDP($C794, "OPT_UNDL_PX")," ")</f>
        <v/>
      </c>
      <c r="Q794" s="7">
        <f>IF(ISNUMBER(N794),+G794*_xll.BDP($C794, "PX_POS_MULT_FACTOR")*P794/K794," ")</f>
        <v/>
      </c>
      <c r="R794" s="8">
        <f>IF(OR($A794="TUA",$A794="TYA"),"",IF(ISNUMBER(_xll.BDP($C794,"DUR_ADJ_OAS_MID")),_xll.BDP($C794,"DUR_ADJ_OAS_MID"),IF(ISNUMBER(_xll.BDP($E794&amp;" ISIN","DUR_ADJ_OAS_MID")),_xll.BDP($E794&amp;" ISIN","DUR_ADJ_OAS_MID")," ")))</f>
        <v/>
      </c>
      <c r="S794" s="7">
        <f>IF(ISNUMBER(N794),Q794*N794,IF(ISNUMBER(R794),J794*R794," "))</f>
        <v/>
      </c>
      <c r="T794" t="inlineStr">
        <is>
          <t>60637GJH3</t>
        </is>
      </c>
      <c r="U794" t="inlineStr">
        <is>
          <t>Bond</t>
        </is>
      </c>
      <c r="AG794" s="6" t="n">
        <v>23.47575911</v>
      </c>
    </row>
    <row r="795">
      <c r="A795" t="inlineStr">
        <is>
          <t>NMB</t>
        </is>
      </c>
      <c r="B795" t="inlineStr">
        <is>
          <t>NEW JERSEY ST TRANSN T 5.0 15JUN50</t>
        </is>
      </c>
      <c r="C795" t="inlineStr">
        <is>
          <t>NJSTRN</t>
        </is>
      </c>
      <c r="D795" t="inlineStr">
        <is>
          <t>BQ3RD66</t>
        </is>
      </c>
      <c r="E795" t="inlineStr">
        <is>
          <t>US64613CHQ42</t>
        </is>
      </c>
      <c r="F795" t="inlineStr">
        <is>
          <t>64613CHQ4</t>
        </is>
      </c>
      <c r="G795" s="1" t="n">
        <v>1500000</v>
      </c>
      <c r="H795" s="1" t="n">
        <v>97.32987</v>
      </c>
      <c r="I795" s="2" t="n">
        <v>1459948.05</v>
      </c>
      <c r="J795" s="3" t="n">
        <v>0.03109478</v>
      </c>
      <c r="K795" s="4" t="n">
        <v>46945833.63290508</v>
      </c>
      <c r="L795" s="5" t="n">
        <v>2000001</v>
      </c>
      <c r="M795" s="6" t="n">
        <v>23.47290508</v>
      </c>
      <c r="N795" s="7">
        <f>IF(ISNUMBER(_xll.BDP($C795, "DELTA_MID")),_xll.BDP($C795, "DELTA_MID")," ")</f>
        <v/>
      </c>
      <c r="O795" s="7">
        <f>IF(ISNUMBER(N795),_xll.BDP($C795, "OPT_UNDL_TICKER"),"")</f>
        <v/>
      </c>
      <c r="P795" s="8">
        <f>IF(ISNUMBER(N795),_xll.BDP($C795, "OPT_UNDL_PX")," ")</f>
        <v/>
      </c>
      <c r="Q795" s="7">
        <f>IF(ISNUMBER(N795),+G795*_xll.BDP($C795, "PX_POS_MULT_FACTOR")*P795/K795," ")</f>
        <v/>
      </c>
      <c r="R795" s="8">
        <f>IF(OR($A795="TUA",$A795="TYA"),"",IF(ISNUMBER(_xll.BDP($C795,"DUR_ADJ_OAS_MID")),_xll.BDP($C795,"DUR_ADJ_OAS_MID"),IF(ISNUMBER(_xll.BDP($E795&amp;" ISIN","DUR_ADJ_OAS_MID")),_xll.BDP($E795&amp;" ISIN","DUR_ADJ_OAS_MID")," ")))</f>
        <v/>
      </c>
      <c r="S795" s="7">
        <f>IF(ISNUMBER(N795),Q795*N795,IF(ISNUMBER(R795),J795*R795," "))</f>
        <v/>
      </c>
      <c r="T795" t="inlineStr">
        <is>
          <t>64613CHQ4</t>
        </is>
      </c>
      <c r="U795" t="inlineStr">
        <is>
          <t>Bond</t>
        </is>
      </c>
      <c r="AG795" s="6" t="n">
        <v>23.47575911</v>
      </c>
    </row>
    <row r="796">
      <c r="A796" t="inlineStr">
        <is>
          <t>NMB</t>
        </is>
      </c>
      <c r="B796" t="inlineStr">
        <is>
          <t>NEW YORK N Y CITY MUN 4.25 15JUN54</t>
        </is>
      </c>
      <c r="C796" t="inlineStr">
        <is>
          <t>NYCUTL</t>
        </is>
      </c>
      <c r="D796" t="inlineStr">
        <is>
          <t>9A93Y8N</t>
        </is>
      </c>
      <c r="E796" t="inlineStr">
        <is>
          <t>US64972GH807</t>
        </is>
      </c>
      <c r="F796" t="inlineStr">
        <is>
          <t>64972GH80</t>
        </is>
      </c>
      <c r="G796" s="1" t="n">
        <v>500000</v>
      </c>
      <c r="H796" s="1" t="n">
        <v>85.48147</v>
      </c>
      <c r="I796" s="2" t="n">
        <v>427407.35</v>
      </c>
      <c r="J796" s="3" t="n">
        <v>0.009103160000000001</v>
      </c>
      <c r="K796" s="4" t="n">
        <v>46945833.63290508</v>
      </c>
      <c r="L796" s="5" t="n">
        <v>2000001</v>
      </c>
      <c r="M796" s="6" t="n">
        <v>23.47290508</v>
      </c>
      <c r="N796" s="7">
        <f>IF(ISNUMBER(_xll.BDP($C796, "DELTA_MID")),_xll.BDP($C796, "DELTA_MID")," ")</f>
        <v/>
      </c>
      <c r="O796" s="7">
        <f>IF(ISNUMBER(N796),_xll.BDP($C796, "OPT_UNDL_TICKER"),"")</f>
        <v/>
      </c>
      <c r="P796" s="8">
        <f>IF(ISNUMBER(N796),_xll.BDP($C796, "OPT_UNDL_PX")," ")</f>
        <v/>
      </c>
      <c r="Q796" s="7">
        <f>IF(ISNUMBER(N796),+G796*_xll.BDP($C796, "PX_POS_MULT_FACTOR")*P796/K796," ")</f>
        <v/>
      </c>
      <c r="R796" s="8">
        <f>IF(OR($A796="TUA",$A796="TYA"),"",IF(ISNUMBER(_xll.BDP($C796,"DUR_ADJ_OAS_MID")),_xll.BDP($C796,"DUR_ADJ_OAS_MID"),IF(ISNUMBER(_xll.BDP($E796&amp;" ISIN","DUR_ADJ_OAS_MID")),_xll.BDP($E796&amp;" ISIN","DUR_ADJ_OAS_MID")," ")))</f>
        <v/>
      </c>
      <c r="S796" s="7">
        <f>IF(ISNUMBER(N796),Q796*N796,IF(ISNUMBER(R796),J796*R796," "))</f>
        <v/>
      </c>
      <c r="T796" t="inlineStr">
        <is>
          <t>64972GH80</t>
        </is>
      </c>
      <c r="U796" t="inlineStr">
        <is>
          <t>Bond</t>
        </is>
      </c>
      <c r="AG796" s="6" t="n">
        <v>23.47575911</v>
      </c>
    </row>
    <row r="797">
      <c r="A797" t="inlineStr">
        <is>
          <t>NMB</t>
        </is>
      </c>
      <c r="B797" t="inlineStr">
        <is>
          <t>NEW YORK ST DORM AUTH S 4.0 15MAR54</t>
        </is>
      </c>
      <c r="C797" t="inlineStr">
        <is>
          <t>NYSHGR</t>
        </is>
      </c>
      <c r="D797" t="inlineStr">
        <is>
          <t>BS2FLK5</t>
        </is>
      </c>
      <c r="E797" t="inlineStr">
        <is>
          <t>US64990F6W92</t>
        </is>
      </c>
      <c r="F797" t="inlineStr">
        <is>
          <t>64990F6W9</t>
        </is>
      </c>
      <c r="G797" s="1" t="n">
        <v>1500000</v>
      </c>
      <c r="H797" s="1" t="n">
        <v>80.49062000000001</v>
      </c>
      <c r="I797" s="2" t="n">
        <v>1207359.3</v>
      </c>
      <c r="J797" s="3" t="n">
        <v>0.02571501</v>
      </c>
      <c r="K797" s="4" t="n">
        <v>46945833.63290508</v>
      </c>
      <c r="L797" s="5" t="n">
        <v>2000001</v>
      </c>
      <c r="M797" s="6" t="n">
        <v>23.47290508</v>
      </c>
      <c r="N797" s="7">
        <f>IF(ISNUMBER(_xll.BDP($C797, "DELTA_MID")),_xll.BDP($C797, "DELTA_MID")," ")</f>
        <v/>
      </c>
      <c r="O797" s="7">
        <f>IF(ISNUMBER(N797),_xll.BDP($C797, "OPT_UNDL_TICKER"),"")</f>
        <v/>
      </c>
      <c r="P797" s="8">
        <f>IF(ISNUMBER(N797),_xll.BDP($C797, "OPT_UNDL_PX")," ")</f>
        <v/>
      </c>
      <c r="Q797" s="7">
        <f>IF(ISNUMBER(N797),+G797*_xll.BDP($C797, "PX_POS_MULT_FACTOR")*P797/K797," ")</f>
        <v/>
      </c>
      <c r="R797" s="8">
        <f>IF(OR($A797="TUA",$A797="TYA"),"",IF(ISNUMBER(_xll.BDP($C797,"DUR_ADJ_OAS_MID")),_xll.BDP($C797,"DUR_ADJ_OAS_MID"),IF(ISNUMBER(_xll.BDP($E797&amp;" ISIN","DUR_ADJ_OAS_MID")),_xll.BDP($E797&amp;" ISIN","DUR_ADJ_OAS_MID")," ")))</f>
        <v/>
      </c>
      <c r="S797" s="7">
        <f>IF(ISNUMBER(N797),Q797*N797,IF(ISNUMBER(R797),J797*R797," "))</f>
        <v/>
      </c>
      <c r="T797" t="inlineStr">
        <is>
          <t>64990F6W9</t>
        </is>
      </c>
      <c r="U797" t="inlineStr">
        <is>
          <t>Bond</t>
        </is>
      </c>
      <c r="AG797" s="6" t="n">
        <v>23.47575911</v>
      </c>
    </row>
    <row r="798">
      <c r="A798" t="inlineStr">
        <is>
          <t>NMB</t>
        </is>
      </c>
      <c r="B798" t="inlineStr">
        <is>
          <t>NEW YORK ST DORM AUTH R 5.0 01NOV56</t>
        </is>
      </c>
      <c r="C798" t="inlineStr">
        <is>
          <t>NYSHGR</t>
        </is>
      </c>
      <c r="D798" t="inlineStr">
        <is>
          <t>9ABXOXK</t>
        </is>
      </c>
      <c r="E798" t="inlineStr">
        <is>
          <t>US64985SYT40</t>
        </is>
      </c>
      <c r="F798" t="inlineStr">
        <is>
          <t>64985SYT4</t>
        </is>
      </c>
      <c r="G798" s="1" t="n">
        <v>1000000</v>
      </c>
      <c r="H798" s="1" t="n">
        <v>95.09738</v>
      </c>
      <c r="I798" s="2" t="n">
        <v>950973.8</v>
      </c>
      <c r="J798" s="3" t="n">
        <v>0.02025437</v>
      </c>
      <c r="K798" s="4" t="n">
        <v>46945833.63290508</v>
      </c>
      <c r="L798" s="5" t="n">
        <v>2000001</v>
      </c>
      <c r="M798" s="6" t="n">
        <v>23.47290508</v>
      </c>
      <c r="N798" s="7">
        <f>IF(ISNUMBER(_xll.BDP($C798, "DELTA_MID")),_xll.BDP($C798, "DELTA_MID")," ")</f>
        <v/>
      </c>
      <c r="O798" s="7">
        <f>IF(ISNUMBER(N798),_xll.BDP($C798, "OPT_UNDL_TICKER"),"")</f>
        <v/>
      </c>
      <c r="P798" s="8">
        <f>IF(ISNUMBER(N798),_xll.BDP($C798, "OPT_UNDL_PX")," ")</f>
        <v/>
      </c>
      <c r="Q798" s="7">
        <f>IF(ISNUMBER(N798),+G798*_xll.BDP($C798, "PX_POS_MULT_FACTOR")*P798/K798," ")</f>
        <v/>
      </c>
      <c r="R798" s="8">
        <f>IF(OR($A798="TUA",$A798="TYA"),"",IF(ISNUMBER(_xll.BDP($C798,"DUR_ADJ_OAS_MID")),_xll.BDP($C798,"DUR_ADJ_OAS_MID"),IF(ISNUMBER(_xll.BDP($E798&amp;" ISIN","DUR_ADJ_OAS_MID")),_xll.BDP($E798&amp;" ISIN","DUR_ADJ_OAS_MID")," ")))</f>
        <v/>
      </c>
      <c r="S798" s="7">
        <f>IF(ISNUMBER(N798),Q798*N798,IF(ISNUMBER(R798),J798*R798," "))</f>
        <v/>
      </c>
      <c r="T798" t="inlineStr">
        <is>
          <t>64985SYT4</t>
        </is>
      </c>
      <c r="U798" t="inlineStr">
        <is>
          <t>Bond</t>
        </is>
      </c>
      <c r="AG798" s="6" t="n">
        <v>23.47575911</v>
      </c>
    </row>
    <row r="799">
      <c r="A799" t="inlineStr">
        <is>
          <t>NMB</t>
        </is>
      </c>
      <c r="B799" t="inlineStr">
        <is>
          <t>NEW YORK ST TWY AUTH 4.125 15MAR56</t>
        </is>
      </c>
      <c r="C799" t="inlineStr">
        <is>
          <t>NYSTRN</t>
        </is>
      </c>
      <c r="D799" t="inlineStr">
        <is>
          <t>BP5XLM7</t>
        </is>
      </c>
      <c r="E799" t="inlineStr">
        <is>
          <t>US650028ZR75</t>
        </is>
      </c>
      <c r="F799" t="inlineStr">
        <is>
          <t>650028ZR7</t>
        </is>
      </c>
      <c r="G799" s="1" t="n">
        <v>1500000</v>
      </c>
      <c r="H799" s="1" t="n">
        <v>81.95966</v>
      </c>
      <c r="I799" s="2" t="n">
        <v>1229394.9</v>
      </c>
      <c r="J799" s="3" t="n">
        <v>0.02618434</v>
      </c>
      <c r="K799" s="4" t="n">
        <v>46945833.63290508</v>
      </c>
      <c r="L799" s="5" t="n">
        <v>2000001</v>
      </c>
      <c r="M799" s="6" t="n">
        <v>23.47290508</v>
      </c>
      <c r="N799" s="7">
        <f>IF(ISNUMBER(_xll.BDP($C799, "DELTA_MID")),_xll.BDP($C799, "DELTA_MID")," ")</f>
        <v/>
      </c>
      <c r="O799" s="7">
        <f>IF(ISNUMBER(N799),_xll.BDP($C799, "OPT_UNDL_TICKER"),"")</f>
        <v/>
      </c>
      <c r="P799" s="8">
        <f>IF(ISNUMBER(N799),_xll.BDP($C799, "OPT_UNDL_PX")," ")</f>
        <v/>
      </c>
      <c r="Q799" s="7">
        <f>IF(ISNUMBER(N799),+G799*_xll.BDP($C799, "PX_POS_MULT_FACTOR")*P799/K799," ")</f>
        <v/>
      </c>
      <c r="R799" s="8">
        <f>IF(OR($A799="TUA",$A799="TYA"),"",IF(ISNUMBER(_xll.BDP($C799,"DUR_ADJ_OAS_MID")),_xll.BDP($C799,"DUR_ADJ_OAS_MID"),IF(ISNUMBER(_xll.BDP($E799&amp;" ISIN","DUR_ADJ_OAS_MID")),_xll.BDP($E799&amp;" ISIN","DUR_ADJ_OAS_MID")," ")))</f>
        <v/>
      </c>
      <c r="S799" s="7">
        <f>IF(ISNUMBER(N799),Q799*N799,IF(ISNUMBER(R799),J799*R799," "))</f>
        <v/>
      </c>
      <c r="T799" t="inlineStr">
        <is>
          <t>650028ZR7</t>
        </is>
      </c>
      <c r="U799" t="inlineStr">
        <is>
          <t>Bond</t>
        </is>
      </c>
      <c r="AG799" s="6" t="n">
        <v>23.47575911</v>
      </c>
    </row>
    <row r="800">
      <c r="A800" t="inlineStr">
        <is>
          <t>NMB</t>
        </is>
      </c>
      <c r="B800" t="inlineStr">
        <is>
          <t>SAVANNAH GA WTR + SEW R 4.5 01DEC56</t>
        </is>
      </c>
      <c r="C800" t="inlineStr">
        <is>
          <t>SAVUTL</t>
        </is>
      </c>
      <c r="D800" t="inlineStr">
        <is>
          <t>9ABTOUR</t>
        </is>
      </c>
      <c r="E800" t="inlineStr">
        <is>
          <t>US804889VK69</t>
        </is>
      </c>
      <c r="F800" t="inlineStr">
        <is>
          <t>804889VK6</t>
        </is>
      </c>
      <c r="G800" s="1" t="n">
        <v>1000000</v>
      </c>
      <c r="H800" s="1" t="n">
        <v>90.39596</v>
      </c>
      <c r="I800" s="2" t="n">
        <v>903959.6</v>
      </c>
      <c r="J800" s="3" t="n">
        <v>0.01925303</v>
      </c>
      <c r="K800" s="4" t="n">
        <v>46945833.63290508</v>
      </c>
      <c r="L800" s="5" t="n">
        <v>2000001</v>
      </c>
      <c r="M800" s="6" t="n">
        <v>23.47290508</v>
      </c>
      <c r="N800" s="7">
        <f>IF(ISNUMBER(_xll.BDP($C800, "DELTA_MID")),_xll.BDP($C800, "DELTA_MID")," ")</f>
        <v/>
      </c>
      <c r="O800" s="7">
        <f>IF(ISNUMBER(N800),_xll.BDP($C800, "OPT_UNDL_TICKER"),"")</f>
        <v/>
      </c>
      <c r="P800" s="8">
        <f>IF(ISNUMBER(N800),_xll.BDP($C800, "OPT_UNDL_PX")," ")</f>
        <v/>
      </c>
      <c r="Q800" s="7">
        <f>IF(ISNUMBER(N800),+G800*_xll.BDP($C800, "PX_POS_MULT_FACTOR")*P800/K800," ")</f>
        <v/>
      </c>
      <c r="R800" s="8">
        <f>IF(OR($A800="TUA",$A800="TYA"),"",IF(ISNUMBER(_xll.BDP($C800,"DUR_ADJ_OAS_MID")),_xll.BDP($C800,"DUR_ADJ_OAS_MID"),IF(ISNUMBER(_xll.BDP($E800&amp;" ISIN","DUR_ADJ_OAS_MID")),_xll.BDP($E800&amp;" ISIN","DUR_ADJ_OAS_MID")," ")))</f>
        <v/>
      </c>
      <c r="S800" s="7">
        <f>IF(ISNUMBER(N800),Q800*N800,IF(ISNUMBER(R800),J800*R800," "))</f>
        <v/>
      </c>
      <c r="T800" t="inlineStr">
        <is>
          <t>804889VK6</t>
        </is>
      </c>
      <c r="U800" t="inlineStr">
        <is>
          <t>Bond</t>
        </is>
      </c>
      <c r="AG800" s="6" t="n">
        <v>23.47575911</v>
      </c>
    </row>
    <row r="801">
      <c r="A801" t="inlineStr">
        <is>
          <t>NMB</t>
        </is>
      </c>
      <c r="B801" t="inlineStr">
        <is>
          <t>SAN FRANCISCO CALIF CI 5.25 01MAY55</t>
        </is>
      </c>
      <c r="C801" t="inlineStr">
        <is>
          <t>SFOAPT</t>
        </is>
      </c>
      <c r="D801" t="inlineStr">
        <is>
          <t>BMVD8T6</t>
        </is>
      </c>
      <c r="E801" t="inlineStr">
        <is>
          <t>US79766DXP94</t>
        </is>
      </c>
      <c r="F801" t="inlineStr">
        <is>
          <t>79766DXP9</t>
        </is>
      </c>
      <c r="G801" s="1" t="n">
        <v>1000000</v>
      </c>
      <c r="H801" s="1" t="n">
        <v>98.49482</v>
      </c>
      <c r="I801" s="2" t="n">
        <v>984948.2</v>
      </c>
      <c r="J801" s="3" t="n">
        <v>0.02097797</v>
      </c>
      <c r="K801" s="4" t="n">
        <v>46945833.63290508</v>
      </c>
      <c r="L801" s="5" t="n">
        <v>2000001</v>
      </c>
      <c r="M801" s="6" t="n">
        <v>23.47290508</v>
      </c>
      <c r="N801" s="7">
        <f>IF(ISNUMBER(_xll.BDP($C801, "DELTA_MID")),_xll.BDP($C801, "DELTA_MID")," ")</f>
        <v/>
      </c>
      <c r="O801" s="7">
        <f>IF(ISNUMBER(N801),_xll.BDP($C801, "OPT_UNDL_TICKER"),"")</f>
        <v/>
      </c>
      <c r="P801" s="8">
        <f>IF(ISNUMBER(N801),_xll.BDP($C801, "OPT_UNDL_PX")," ")</f>
        <v/>
      </c>
      <c r="Q801" s="7">
        <f>IF(ISNUMBER(N801),+G801*_xll.BDP($C801, "PX_POS_MULT_FACTOR")*P801/K801," ")</f>
        <v/>
      </c>
      <c r="R801" s="8">
        <f>IF(OR($A801="TUA",$A801="TYA"),"",IF(ISNUMBER(_xll.BDP($C801,"DUR_ADJ_OAS_MID")),_xll.BDP($C801,"DUR_ADJ_OAS_MID"),IF(ISNUMBER(_xll.BDP($E801&amp;" ISIN","DUR_ADJ_OAS_MID")),_xll.BDP($E801&amp;" ISIN","DUR_ADJ_OAS_MID")," ")))</f>
        <v/>
      </c>
      <c r="S801" s="7">
        <f>IF(ISNUMBER(N801),Q801*N801,IF(ISNUMBER(R801),J801*R801," "))</f>
        <v/>
      </c>
      <c r="T801" t="inlineStr">
        <is>
          <t>79766DXP9</t>
        </is>
      </c>
      <c r="U801" t="inlineStr">
        <is>
          <t>Bond</t>
        </is>
      </c>
      <c r="AG801" s="6" t="n">
        <v>23.47575911</v>
      </c>
    </row>
    <row r="802">
      <c r="A802" t="inlineStr">
        <is>
          <t>NMB</t>
        </is>
      </c>
      <c r="B802" t="inlineStr">
        <is>
          <t>SAN FRANCISCO CALIF CIT 5.5 01MAY55</t>
        </is>
      </c>
      <c r="C802" t="inlineStr">
        <is>
          <t>SFOAPT</t>
        </is>
      </c>
      <c r="D802" t="inlineStr">
        <is>
          <t>BN936N5</t>
        </is>
      </c>
      <c r="E802" t="inlineStr">
        <is>
          <t>US79766DXQ77</t>
        </is>
      </c>
      <c r="F802" t="inlineStr">
        <is>
          <t>79766DXQ7</t>
        </is>
      </c>
      <c r="G802" s="1" t="n">
        <v>500000</v>
      </c>
      <c r="H802" s="1" t="n">
        <v>101.3409</v>
      </c>
      <c r="I802" s="2" t="n">
        <v>506704.5</v>
      </c>
      <c r="J802" s="3" t="n">
        <v>0.01079207</v>
      </c>
      <c r="K802" s="4" t="n">
        <v>46945833.63290508</v>
      </c>
      <c r="L802" s="5" t="n">
        <v>2000001</v>
      </c>
      <c r="M802" s="6" t="n">
        <v>23.47290508</v>
      </c>
      <c r="N802" s="7">
        <f>IF(ISNUMBER(_xll.BDP($C802, "DELTA_MID")),_xll.BDP($C802, "DELTA_MID")," ")</f>
        <v/>
      </c>
      <c r="O802" s="7">
        <f>IF(ISNUMBER(N802),_xll.BDP($C802, "OPT_UNDL_TICKER"),"")</f>
        <v/>
      </c>
      <c r="P802" s="8">
        <f>IF(ISNUMBER(N802),_xll.BDP($C802, "OPT_UNDL_PX")," ")</f>
        <v/>
      </c>
      <c r="Q802" s="7">
        <f>IF(ISNUMBER(N802),+G802*_xll.BDP($C802, "PX_POS_MULT_FACTOR")*P802/K802," ")</f>
        <v/>
      </c>
      <c r="R802" s="8">
        <f>IF(OR($A802="TUA",$A802="TYA"),"",IF(ISNUMBER(_xll.BDP($C802,"DUR_ADJ_OAS_MID")),_xll.BDP($C802,"DUR_ADJ_OAS_MID"),IF(ISNUMBER(_xll.BDP($E802&amp;" ISIN","DUR_ADJ_OAS_MID")),_xll.BDP($E802&amp;" ISIN","DUR_ADJ_OAS_MID")," ")))</f>
        <v/>
      </c>
      <c r="S802" s="7">
        <f>IF(ISNUMBER(N802),Q802*N802,IF(ISNUMBER(R802),J802*R802," "))</f>
        <v/>
      </c>
      <c r="T802" t="inlineStr">
        <is>
          <t>79766DXQ7</t>
        </is>
      </c>
      <c r="U802" t="inlineStr">
        <is>
          <t>Bond</t>
        </is>
      </c>
      <c r="AG802" s="6" t="n">
        <v>23.47575911</v>
      </c>
    </row>
    <row r="803">
      <c r="A803" t="inlineStr">
        <is>
          <t>NMB</t>
        </is>
      </c>
      <c r="B803" t="inlineStr">
        <is>
          <t>TRIBOROUGH BRDG + TUNL 4.0 15NOV54</t>
        </is>
      </c>
      <c r="C803" t="inlineStr">
        <is>
          <t>TRBTRN</t>
        </is>
      </c>
      <c r="D803" t="inlineStr">
        <is>
          <t>BVK48C6</t>
        </is>
      </c>
      <c r="E803" t="inlineStr">
        <is>
          <t>US89602RLU76</t>
        </is>
      </c>
      <c r="F803" t="inlineStr">
        <is>
          <t>89602RLU7</t>
        </is>
      </c>
      <c r="G803" s="1" t="n">
        <v>500000</v>
      </c>
      <c r="H803" s="1" t="n">
        <v>81.08247</v>
      </c>
      <c r="I803" s="2" t="n">
        <v>405412.35</v>
      </c>
      <c r="J803" s="3" t="n">
        <v>0.0086347</v>
      </c>
      <c r="K803" s="4" t="n">
        <v>46945833.63290508</v>
      </c>
      <c r="L803" s="5" t="n">
        <v>2000001</v>
      </c>
      <c r="M803" s="6" t="n">
        <v>23.47290508</v>
      </c>
      <c r="N803" s="7">
        <f>IF(ISNUMBER(_xll.BDP($C803, "DELTA_MID")),_xll.BDP($C803, "DELTA_MID")," ")</f>
        <v/>
      </c>
      <c r="O803" s="7">
        <f>IF(ISNUMBER(N803),_xll.BDP($C803, "OPT_UNDL_TICKER"),"")</f>
        <v/>
      </c>
      <c r="P803" s="8">
        <f>IF(ISNUMBER(N803),_xll.BDP($C803, "OPT_UNDL_PX")," ")</f>
        <v/>
      </c>
      <c r="Q803" s="7">
        <f>IF(ISNUMBER(N803),+G803*_xll.BDP($C803, "PX_POS_MULT_FACTOR")*P803/K803," ")</f>
        <v/>
      </c>
      <c r="R803" s="8">
        <f>IF(OR($A803="TUA",$A803="TYA"),"",IF(ISNUMBER(_xll.BDP($C803,"DUR_ADJ_OAS_MID")),_xll.BDP($C803,"DUR_ADJ_OAS_MID"),IF(ISNUMBER(_xll.BDP($E803&amp;" ISIN","DUR_ADJ_OAS_MID")),_xll.BDP($E803&amp;" ISIN","DUR_ADJ_OAS_MID")," ")))</f>
        <v/>
      </c>
      <c r="S803" s="7">
        <f>IF(ISNUMBER(N803),Q803*N803,IF(ISNUMBER(R803),J803*R803," "))</f>
        <v/>
      </c>
      <c r="T803" t="inlineStr">
        <is>
          <t>89602RLU7</t>
        </is>
      </c>
      <c r="U803" t="inlineStr">
        <is>
          <t>Bond</t>
        </is>
      </c>
      <c r="AG803" s="6" t="n">
        <v>23.47575911</v>
      </c>
    </row>
    <row r="804">
      <c r="A804" t="inlineStr">
        <is>
          <t>NMB</t>
        </is>
      </c>
      <c r="B804" t="inlineStr">
        <is>
          <t>WASHINGTON ST 5.0 01AUG50</t>
        </is>
      </c>
      <c r="C804" t="inlineStr">
        <is>
          <t>WAS</t>
        </is>
      </c>
      <c r="D804" t="inlineStr">
        <is>
          <t>9ABM8AX</t>
        </is>
      </c>
      <c r="E804" t="inlineStr">
        <is>
          <t>US93974FJY07</t>
        </is>
      </c>
      <c r="F804" t="inlineStr">
        <is>
          <t>93974FJY0</t>
        </is>
      </c>
      <c r="G804" s="1" t="n">
        <v>1350000</v>
      </c>
      <c r="H804" s="1" t="n">
        <v>99.72432999999999</v>
      </c>
      <c r="I804" s="2" t="n">
        <v>1346278.46</v>
      </c>
      <c r="J804" s="3" t="n">
        <v>0.02867379</v>
      </c>
      <c r="K804" s="4" t="n">
        <v>46945833.63290508</v>
      </c>
      <c r="L804" s="5" t="n">
        <v>2000001</v>
      </c>
      <c r="M804" s="6" t="n">
        <v>23.47290508</v>
      </c>
      <c r="N804" s="7">
        <f>IF(ISNUMBER(_xll.BDP($C804, "DELTA_MID")),_xll.BDP($C804, "DELTA_MID")," ")</f>
        <v/>
      </c>
      <c r="O804" s="7">
        <f>IF(ISNUMBER(N804),_xll.BDP($C804, "OPT_UNDL_TICKER"),"")</f>
        <v/>
      </c>
      <c r="P804" s="8">
        <f>IF(ISNUMBER(N804),_xll.BDP($C804, "OPT_UNDL_PX")," ")</f>
        <v/>
      </c>
      <c r="Q804" s="7">
        <f>IF(ISNUMBER(N804),+G804*_xll.BDP($C804, "PX_POS_MULT_FACTOR")*P804/K804," ")</f>
        <v/>
      </c>
      <c r="R804" s="8">
        <f>IF(OR($A804="TUA",$A804="TYA"),"",IF(ISNUMBER(_xll.BDP($C804,"DUR_ADJ_OAS_MID")),_xll.BDP($C804,"DUR_ADJ_OAS_MID"),IF(ISNUMBER(_xll.BDP($E804&amp;" ISIN","DUR_ADJ_OAS_MID")),_xll.BDP($E804&amp;" ISIN","DUR_ADJ_OAS_MID")," ")))</f>
        <v/>
      </c>
      <c r="S804" s="7">
        <f>IF(ISNUMBER(N804),Q804*N804,IF(ISNUMBER(R804),J804*R804," "))</f>
        <v/>
      </c>
      <c r="T804" t="inlineStr">
        <is>
          <t>93974FJY0</t>
        </is>
      </c>
      <c r="U804" t="inlineStr">
        <is>
          <t>Bond</t>
        </is>
      </c>
      <c r="AG804" s="6" t="n">
        <v>23.47575911</v>
      </c>
    </row>
    <row r="805">
      <c r="A805" t="inlineStr">
        <is>
          <t>NMB</t>
        </is>
      </c>
      <c r="B805" t="inlineStr">
        <is>
          <t>Cash</t>
        </is>
      </c>
      <c r="C805" t="inlineStr">
        <is>
          <t>Cash</t>
        </is>
      </c>
      <c r="G805" s="1" t="n">
        <v>4157145.31290508</v>
      </c>
      <c r="H805" s="1" t="n">
        <v>1</v>
      </c>
      <c r="I805" s="2" t="n">
        <v>4157145.31290508</v>
      </c>
      <c r="J805" s="3" t="n">
        <v>0.08854119000000001</v>
      </c>
      <c r="K805" s="4" t="n">
        <v>46945833.63290508</v>
      </c>
      <c r="L805" s="5" t="n">
        <v>2000001</v>
      </c>
      <c r="M805" s="6" t="n">
        <v>23.47290508</v>
      </c>
      <c r="N805" s="7">
        <f>IF(ISNUMBER(_xll.BDP($C805, "DELTA_MID")),_xll.BDP($C805, "DELTA_MID")," ")</f>
        <v/>
      </c>
      <c r="O805" s="7">
        <f>IF(ISNUMBER(N805),_xll.BDP($C805, "OPT_UNDL_TICKER"),"")</f>
        <v/>
      </c>
      <c r="P805" s="8">
        <f>IF(ISNUMBER(N805),_xll.BDP($C805, "OPT_UNDL_PX")," ")</f>
        <v/>
      </c>
      <c r="Q805" s="7">
        <f>IF(ISNUMBER(N805),+G805*_xll.BDP($C805, "PX_POS_MULT_FACTOR")*P805/K805," ")</f>
        <v/>
      </c>
      <c r="R805" s="8">
        <f>IF(OR($A805="TUA",$A805="TYA"),"",IF(ISNUMBER(_xll.BDP($C805,"DUR_ADJ_OAS_MID")),_xll.BDP($C805,"DUR_ADJ_OAS_MID"),IF(ISNUMBER(_xll.BDP($E805&amp;" ISIN","DUR_ADJ_OAS_MID")),_xll.BDP($E805&amp;" ISIN","DUR_ADJ_OAS_MID")," ")))</f>
        <v/>
      </c>
      <c r="S805" s="7">
        <f>IF(ISNUMBER(N805),Q805*N805,IF(ISNUMBER(R805),J805*R805," "))</f>
        <v/>
      </c>
      <c r="T805" t="inlineStr">
        <is>
          <t>Cash</t>
        </is>
      </c>
      <c r="U805" t="inlineStr">
        <is>
          <t>Cash</t>
        </is>
      </c>
      <c r="AG805" s="6" t="n">
        <v>23.47575911</v>
      </c>
    </row>
    <row r="806">
      <c r="N806" s="7">
        <f>IF(ISNUMBER(_xll.BDP($C806, "DELTA_MID")),_xll.BDP($C806, "DELTA_MID")," ")</f>
        <v/>
      </c>
      <c r="O806" s="7">
        <f>IF(ISNUMBER(N806),_xll.BDP($C806, "OPT_UNDL_TICKER"),"")</f>
        <v/>
      </c>
      <c r="P806" s="8">
        <f>IF(ISNUMBER(N806),_xll.BDP($C806, "OPT_UNDL_PX")," ")</f>
        <v/>
      </c>
      <c r="Q806" s="7">
        <f>IF(ISNUMBER(N806),+G806*_xll.BDP($C806, "PX_POS_MULT_FACTOR")*P806/K806," ")</f>
        <v/>
      </c>
      <c r="R806" s="8">
        <f>IF(OR($A806="TUA",$A806="TYA"),"",IF(ISNUMBER(_xll.BDP($C806,"DUR_ADJ_OAS_MID")),_xll.BDP($C806,"DUR_ADJ_OAS_MID"),IF(ISNUMBER(_xll.BDP($E806&amp;" ISIN","DUR_ADJ_OAS_MID")),_xll.BDP($E806&amp;" ISIN","DUR_ADJ_OAS_MID")," ")))</f>
        <v/>
      </c>
      <c r="S806" s="7">
        <f>IF(ISNUMBER(N806),Q806*N806,IF(ISNUMBER(R806),J806*R806," "))</f>
        <v/>
      </c>
    </row>
    <row r="807">
      <c r="A807" t="inlineStr">
        <is>
          <t>NXTI</t>
        </is>
      </c>
      <c r="B807" t="inlineStr">
        <is>
          <t>AGILENT TECHNOLOGIES INC USD 0.01</t>
        </is>
      </c>
      <c r="C807" t="inlineStr">
        <is>
          <t>A</t>
        </is>
      </c>
      <c r="D807" t="inlineStr">
        <is>
          <t>2520153</t>
        </is>
      </c>
      <c r="E807" t="inlineStr">
        <is>
          <t>US00846U1016</t>
        </is>
      </c>
      <c r="F807" t="inlineStr">
        <is>
          <t>00846U101</t>
        </is>
      </c>
      <c r="G807" s="1" t="n">
        <v>462</v>
      </c>
      <c r="H807" s="1" t="n">
        <v>165.32</v>
      </c>
      <c r="I807" s="2" t="n">
        <v>76377.84</v>
      </c>
      <c r="J807" s="3" t="n">
        <v>0.0018214</v>
      </c>
      <c r="K807" s="4" t="n">
        <v>41933767.49511394</v>
      </c>
      <c r="L807" s="5" t="n">
        <v>1150001</v>
      </c>
      <c r="M807" s="6" t="n">
        <v>36.46411394</v>
      </c>
      <c r="N807" s="7">
        <f>IF(ISNUMBER(_xll.BDP($C807, "DELTA_MID")),_xll.BDP($C807, "DELTA_MID")," ")</f>
        <v/>
      </c>
      <c r="O807" s="7">
        <f>IF(ISNUMBER(N807),_xll.BDP($C807, "OPT_UNDL_TICKER"),"")</f>
        <v/>
      </c>
      <c r="P807" s="8">
        <f>IF(ISNUMBER(N807),_xll.BDP($C807, "OPT_UNDL_PX")," ")</f>
        <v/>
      </c>
      <c r="Q807" s="7">
        <f>IF(ISNUMBER(N807),+G807*_xll.BDP($C807, "PX_POS_MULT_FACTOR")*P807/K807," ")</f>
        <v/>
      </c>
      <c r="R807" s="8">
        <f>IF(OR($A807="TUA",$A807="TYA"),"",IF(ISNUMBER(_xll.BDP($C807,"DUR_ADJ_OAS_MID")),_xll.BDP($C807,"DUR_ADJ_OAS_MID"),IF(ISNUMBER(_xll.BDP($E807&amp;" ISIN","DUR_ADJ_OAS_MID")),_xll.BDP($E807&amp;" ISIN","DUR_ADJ_OAS_MID")," ")))</f>
        <v/>
      </c>
      <c r="S807" s="7">
        <f>IF(ISNUMBER(N807),Q807*N807,IF(ISNUMBER(R807),J807*R807," "))</f>
        <v/>
      </c>
      <c r="T807" t="inlineStr">
        <is>
          <t>00846U101</t>
        </is>
      </c>
      <c r="U807" t="inlineStr">
        <is>
          <t>Equity</t>
        </is>
      </c>
      <c r="AG807" s="6" t="n">
        <v>36.46389614</v>
      </c>
    </row>
    <row r="808">
      <c r="A808" t="inlineStr">
        <is>
          <t>NXTI</t>
        </is>
      </c>
      <c r="B808" t="inlineStr">
        <is>
          <t>AIRBNB INC USD 0.0001</t>
        </is>
      </c>
      <c r="C808" t="inlineStr">
        <is>
          <t>ABNB</t>
        </is>
      </c>
      <c r="D808" t="inlineStr">
        <is>
          <t>BMGYYH4</t>
        </is>
      </c>
      <c r="E808" t="inlineStr">
        <is>
          <t>US0090661010</t>
        </is>
      </c>
      <c r="F808" t="inlineStr">
        <is>
          <t>009066101</t>
        </is>
      </c>
      <c r="G808" s="1" t="n">
        <v>1025</v>
      </c>
      <c r="H808" s="1" t="n">
        <v>149.58</v>
      </c>
      <c r="I808" s="2" t="n">
        <v>153319.5</v>
      </c>
      <c r="J808" s="3" t="n">
        <v>0.00365625</v>
      </c>
      <c r="K808" s="4" t="n">
        <v>41933767.49511394</v>
      </c>
      <c r="L808" s="5" t="n">
        <v>1150001</v>
      </c>
      <c r="M808" s="6" t="n">
        <v>36.46411394</v>
      </c>
      <c r="N808" s="7">
        <f>IF(ISNUMBER(_xll.BDP($C808, "DELTA_MID")),_xll.BDP($C808, "DELTA_MID")," ")</f>
        <v/>
      </c>
      <c r="O808" s="7">
        <f>IF(ISNUMBER(N808),_xll.BDP($C808, "OPT_UNDL_TICKER"),"")</f>
        <v/>
      </c>
      <c r="P808" s="8">
        <f>IF(ISNUMBER(N808),_xll.BDP($C808, "OPT_UNDL_PX")," ")</f>
        <v/>
      </c>
      <c r="Q808" s="7">
        <f>IF(ISNUMBER(N808),+G808*_xll.BDP($C808, "PX_POS_MULT_FACTOR")*P808/K808," ")</f>
        <v/>
      </c>
      <c r="R808" s="8">
        <f>IF(OR($A808="TUA",$A808="TYA"),"",IF(ISNUMBER(_xll.BDP($C808,"DUR_ADJ_OAS_MID")),_xll.BDP($C808,"DUR_ADJ_OAS_MID"),IF(ISNUMBER(_xll.BDP($E808&amp;" ISIN","DUR_ADJ_OAS_MID")),_xll.BDP($E808&amp;" ISIN","DUR_ADJ_OAS_MID")," ")))</f>
        <v/>
      </c>
      <c r="S808" s="7">
        <f>IF(ISNUMBER(N808),Q808*N808,IF(ISNUMBER(R808),J808*R808," "))</f>
        <v/>
      </c>
      <c r="T808" t="inlineStr">
        <is>
          <t>009066101</t>
        </is>
      </c>
      <c r="U808" t="inlineStr">
        <is>
          <t>Equity</t>
        </is>
      </c>
      <c r="AG808" s="6" t="n">
        <v>36.46389614</v>
      </c>
    </row>
    <row r="809">
      <c r="A809" t="inlineStr">
        <is>
          <t>NXTI</t>
        </is>
      </c>
      <c r="B809" t="inlineStr">
        <is>
          <t>ADOBE SYST COM USD0.0001</t>
        </is>
      </c>
      <c r="C809" t="inlineStr">
        <is>
          <t>ADBE</t>
        </is>
      </c>
      <c r="D809" t="inlineStr">
        <is>
          <t>2008154</t>
        </is>
      </c>
      <c r="E809" t="inlineStr">
        <is>
          <t>US00724F1012</t>
        </is>
      </c>
      <c r="F809" t="inlineStr">
        <is>
          <t>00724F101</t>
        </is>
      </c>
      <c r="G809" s="1" t="n">
        <v>1977</v>
      </c>
      <c r="H809" s="1" t="n">
        <v>240.69</v>
      </c>
      <c r="I809" s="2" t="n">
        <v>475844.13</v>
      </c>
      <c r="J809" s="3" t="n">
        <v>0.01134758</v>
      </c>
      <c r="K809" s="4" t="n">
        <v>41933767.49511394</v>
      </c>
      <c r="L809" s="5" t="n">
        <v>1150001</v>
      </c>
      <c r="M809" s="6" t="n">
        <v>36.46411394</v>
      </c>
      <c r="N809" s="7">
        <f>IF(ISNUMBER(_xll.BDP($C809, "DELTA_MID")),_xll.BDP($C809, "DELTA_MID")," ")</f>
        <v/>
      </c>
      <c r="O809" s="7">
        <f>IF(ISNUMBER(N809),_xll.BDP($C809, "OPT_UNDL_TICKER"),"")</f>
        <v/>
      </c>
      <c r="P809" s="8">
        <f>IF(ISNUMBER(N809),_xll.BDP($C809, "OPT_UNDL_PX")," ")</f>
        <v/>
      </c>
      <c r="Q809" s="7">
        <f>IF(ISNUMBER(N809),+G809*_xll.BDP($C809, "PX_POS_MULT_FACTOR")*P809/K809," ")</f>
        <v/>
      </c>
      <c r="R809" s="8">
        <f>IF(OR($A809="TUA",$A809="TYA"),"",IF(ISNUMBER(_xll.BDP($C809,"DUR_ADJ_OAS_MID")),_xll.BDP($C809,"DUR_ADJ_OAS_MID"),IF(ISNUMBER(_xll.BDP($E809&amp;" ISIN","DUR_ADJ_OAS_MID")),_xll.BDP($E809&amp;" ISIN","DUR_ADJ_OAS_MID")," ")))</f>
        <v/>
      </c>
      <c r="S809" s="7">
        <f>IF(ISNUMBER(N809),Q809*N809,IF(ISNUMBER(R809),J809*R809," "))</f>
        <v/>
      </c>
      <c r="T809" t="inlineStr">
        <is>
          <t>00724F101</t>
        </is>
      </c>
      <c r="U809" t="inlineStr">
        <is>
          <t>Equity</t>
        </is>
      </c>
      <c r="AG809" s="6" t="n">
        <v>36.46389614</v>
      </c>
    </row>
    <row r="810">
      <c r="A810" t="inlineStr">
        <is>
          <t>NXTI</t>
        </is>
      </c>
      <c r="B810" t="inlineStr">
        <is>
          <t>AUTODESK I COM USD0.01</t>
        </is>
      </c>
      <c r="C810" t="inlineStr">
        <is>
          <t>ADSK</t>
        </is>
      </c>
      <c r="D810" t="inlineStr">
        <is>
          <t>2065159</t>
        </is>
      </c>
      <c r="E810" t="inlineStr">
        <is>
          <t>US0527691069</t>
        </is>
      </c>
      <c r="F810" t="inlineStr">
        <is>
          <t>052769106</t>
        </is>
      </c>
      <c r="G810" s="1" t="n">
        <v>985</v>
      </c>
      <c r="H810" s="1" t="n">
        <v>217.15</v>
      </c>
      <c r="I810" s="2" t="n">
        <v>213892.75</v>
      </c>
      <c r="J810" s="3" t="n">
        <v>0.00510076</v>
      </c>
      <c r="K810" s="4" t="n">
        <v>41933767.49511394</v>
      </c>
      <c r="L810" s="5" t="n">
        <v>1150001</v>
      </c>
      <c r="M810" s="6" t="n">
        <v>36.46411394</v>
      </c>
      <c r="N810" s="7">
        <f>IF(ISNUMBER(_xll.BDP($C810, "DELTA_MID")),_xll.BDP($C810, "DELTA_MID")," ")</f>
        <v/>
      </c>
      <c r="O810" s="7">
        <f>IF(ISNUMBER(N810),_xll.BDP($C810, "OPT_UNDL_TICKER"),"")</f>
        <v/>
      </c>
      <c r="P810" s="8">
        <f>IF(ISNUMBER(N810),_xll.BDP($C810, "OPT_UNDL_PX")," ")</f>
        <v/>
      </c>
      <c r="Q810" s="7">
        <f>IF(ISNUMBER(N810),+G810*_xll.BDP($C810, "PX_POS_MULT_FACTOR")*P810/K810," ")</f>
        <v/>
      </c>
      <c r="R810" s="8">
        <f>IF(OR($A810="TUA",$A810="TYA"),"",IF(ISNUMBER(_xll.BDP($C810,"DUR_ADJ_OAS_MID")),_xll.BDP($C810,"DUR_ADJ_OAS_MID"),IF(ISNUMBER(_xll.BDP($E810&amp;" ISIN","DUR_ADJ_OAS_MID")),_xll.BDP($E810&amp;" ISIN","DUR_ADJ_OAS_MID")," ")))</f>
        <v/>
      </c>
      <c r="S810" s="7">
        <f>IF(ISNUMBER(N810),Q810*N810,IF(ISNUMBER(R810),J810*R810," "))</f>
        <v/>
      </c>
      <c r="T810" t="inlineStr">
        <is>
          <t>052769106</t>
        </is>
      </c>
      <c r="U810" t="inlineStr">
        <is>
          <t>Equity</t>
        </is>
      </c>
      <c r="AG810" s="6" t="n">
        <v>36.46389614</v>
      </c>
    </row>
    <row r="811">
      <c r="A811" t="inlineStr">
        <is>
          <t>NXTI</t>
        </is>
      </c>
      <c r="B811" t="inlineStr">
        <is>
          <t>AFLAC INC USD 0.1</t>
        </is>
      </c>
      <c r="C811" t="inlineStr">
        <is>
          <t>AFL</t>
        </is>
      </c>
      <c r="D811" t="inlineStr">
        <is>
          <t>2026361</t>
        </is>
      </c>
      <c r="E811" t="inlineStr">
        <is>
          <t>US0010551028</t>
        </is>
      </c>
      <c r="F811" t="inlineStr">
        <is>
          <t>001055102</t>
        </is>
      </c>
      <c r="G811" s="1" t="n">
        <v>635</v>
      </c>
      <c r="H811" s="1" t="n">
        <v>115.23</v>
      </c>
      <c r="I811" s="2" t="n">
        <v>73171.05</v>
      </c>
      <c r="J811" s="3" t="n">
        <v>0.00174493</v>
      </c>
      <c r="K811" s="4" t="n">
        <v>41933767.49511394</v>
      </c>
      <c r="L811" s="5" t="n">
        <v>1150001</v>
      </c>
      <c r="M811" s="6" t="n">
        <v>36.46411394</v>
      </c>
      <c r="N811" s="7">
        <f>IF(ISNUMBER(_xll.BDP($C811, "DELTA_MID")),_xll.BDP($C811, "DELTA_MID")," ")</f>
        <v/>
      </c>
      <c r="O811" s="7">
        <f>IF(ISNUMBER(N811),_xll.BDP($C811, "OPT_UNDL_TICKER"),"")</f>
        <v/>
      </c>
      <c r="P811" s="8">
        <f>IF(ISNUMBER(N811),_xll.BDP($C811, "OPT_UNDL_PX")," ")</f>
        <v/>
      </c>
      <c r="Q811" s="7">
        <f>IF(ISNUMBER(N811),+G811*_xll.BDP($C811, "PX_POS_MULT_FACTOR")*P811/K811," ")</f>
        <v/>
      </c>
      <c r="R811" s="8">
        <f>IF(OR($A811="TUA",$A811="TYA"),"",IF(ISNUMBER(_xll.BDP($C811,"DUR_ADJ_OAS_MID")),_xll.BDP($C811,"DUR_ADJ_OAS_MID"),IF(ISNUMBER(_xll.BDP($E811&amp;" ISIN","DUR_ADJ_OAS_MID")),_xll.BDP($E811&amp;" ISIN","DUR_ADJ_OAS_MID")," ")))</f>
        <v/>
      </c>
      <c r="S811" s="7">
        <f>IF(ISNUMBER(N811),Q811*N811,IF(ISNUMBER(R811),J811*R811," "))</f>
        <v/>
      </c>
      <c r="T811" t="inlineStr">
        <is>
          <t>001055102</t>
        </is>
      </c>
      <c r="U811" t="inlineStr">
        <is>
          <t>Equity</t>
        </is>
      </c>
      <c r="AG811" s="6" t="n">
        <v>36.46389614</v>
      </c>
    </row>
    <row r="812">
      <c r="A812" t="inlineStr">
        <is>
          <t>NXTI</t>
        </is>
      </c>
      <c r="B812" t="inlineStr">
        <is>
          <t>AFFIRM HLDGS INC USD 0.00001</t>
        </is>
      </c>
      <c r="C812" t="inlineStr">
        <is>
          <t>AFRM</t>
        </is>
      </c>
      <c r="D812" t="inlineStr">
        <is>
          <t>BMF9NM8</t>
        </is>
      </c>
      <c r="E812" t="inlineStr">
        <is>
          <t>US00827B1061</t>
        </is>
      </c>
      <c r="F812" t="inlineStr">
        <is>
          <t>00827B106</t>
        </is>
      </c>
      <c r="G812" s="1" t="n">
        <v>437</v>
      </c>
      <c r="H812" s="1" t="n">
        <v>68.09</v>
      </c>
      <c r="I812" s="2" t="n">
        <v>29755.33</v>
      </c>
      <c r="J812" s="3" t="n">
        <v>0.00070958</v>
      </c>
      <c r="K812" s="4" t="n">
        <v>41933767.49511394</v>
      </c>
      <c r="L812" s="5" t="n">
        <v>1150001</v>
      </c>
      <c r="M812" s="6" t="n">
        <v>36.46411394</v>
      </c>
      <c r="N812" s="7">
        <f>IF(ISNUMBER(_xll.BDP($C812, "DELTA_MID")),_xll.BDP($C812, "DELTA_MID")," ")</f>
        <v/>
      </c>
      <c r="O812" s="7">
        <f>IF(ISNUMBER(N812),_xll.BDP($C812, "OPT_UNDL_TICKER"),"")</f>
        <v/>
      </c>
      <c r="P812" s="8">
        <f>IF(ISNUMBER(N812),_xll.BDP($C812, "OPT_UNDL_PX")," ")</f>
        <v/>
      </c>
      <c r="Q812" s="7">
        <f>IF(ISNUMBER(N812),+G812*_xll.BDP($C812, "PX_POS_MULT_FACTOR")*P812/K812," ")</f>
        <v/>
      </c>
      <c r="R812" s="8">
        <f>IF(OR($A812="TUA",$A812="TYA"),"",IF(ISNUMBER(_xll.BDP($C812,"DUR_ADJ_OAS_MID")),_xll.BDP($C812,"DUR_ADJ_OAS_MID"),IF(ISNUMBER(_xll.BDP($E812&amp;" ISIN","DUR_ADJ_OAS_MID")),_xll.BDP($E812&amp;" ISIN","DUR_ADJ_OAS_MID")," ")))</f>
        <v/>
      </c>
      <c r="S812" s="7">
        <f>IF(ISNUMBER(N812),Q812*N812,IF(ISNUMBER(R812),J812*R812," "))</f>
        <v/>
      </c>
      <c r="T812" t="inlineStr">
        <is>
          <t>00827B106</t>
        </is>
      </c>
      <c r="U812" t="inlineStr">
        <is>
          <t>Equity</t>
        </is>
      </c>
      <c r="AG812" s="6" t="n">
        <v>36.46389614</v>
      </c>
    </row>
    <row r="813">
      <c r="A813" t="inlineStr">
        <is>
          <t>NXTI</t>
        </is>
      </c>
      <c r="B813" t="inlineStr">
        <is>
          <t>AMERICAN INTL GROUP INC USD 2.5</t>
        </is>
      </c>
      <c r="C813" t="inlineStr">
        <is>
          <t>AIG</t>
        </is>
      </c>
      <c r="D813" t="inlineStr">
        <is>
          <t>2027342</t>
        </is>
      </c>
      <c r="E813" t="inlineStr">
        <is>
          <t>US0268747849</t>
        </is>
      </c>
      <c r="F813" t="inlineStr">
        <is>
          <t>026874784</t>
        </is>
      </c>
      <c r="G813" s="1" t="n">
        <v>667</v>
      </c>
      <c r="H813" s="1" t="n">
        <v>75.58</v>
      </c>
      <c r="I813" s="2" t="n">
        <v>50411.86</v>
      </c>
      <c r="J813" s="3" t="n">
        <v>0.00120219</v>
      </c>
      <c r="K813" s="4" t="n">
        <v>41933767.49511394</v>
      </c>
      <c r="L813" s="5" t="n">
        <v>1150001</v>
      </c>
      <c r="M813" s="6" t="n">
        <v>36.46411394</v>
      </c>
      <c r="N813" s="7">
        <f>IF(ISNUMBER(_xll.BDP($C813, "DELTA_MID")),_xll.BDP($C813, "DELTA_MID")," ")</f>
        <v/>
      </c>
      <c r="O813" s="7">
        <f>IF(ISNUMBER(N813),_xll.BDP($C813, "OPT_UNDL_TICKER"),"")</f>
        <v/>
      </c>
      <c r="P813" s="8">
        <f>IF(ISNUMBER(N813),_xll.BDP($C813, "OPT_UNDL_PX")," ")</f>
        <v/>
      </c>
      <c r="Q813" s="7">
        <f>IF(ISNUMBER(N813),+G813*_xll.BDP($C813, "PX_POS_MULT_FACTOR")*P813/K813," ")</f>
        <v/>
      </c>
      <c r="R813" s="8">
        <f>IF(OR($A813="TUA",$A813="TYA"),"",IF(ISNUMBER(_xll.BDP($C813,"DUR_ADJ_OAS_MID")),_xll.BDP($C813,"DUR_ADJ_OAS_MID"),IF(ISNUMBER(_xll.BDP($E813&amp;" ISIN","DUR_ADJ_OAS_MID")),_xll.BDP($E813&amp;" ISIN","DUR_ADJ_OAS_MID")," ")))</f>
        <v/>
      </c>
      <c r="S813" s="7">
        <f>IF(ISNUMBER(N813),Q813*N813,IF(ISNUMBER(R813),J813*R813," "))</f>
        <v/>
      </c>
      <c r="T813" t="inlineStr">
        <is>
          <t>026874784</t>
        </is>
      </c>
      <c r="U813" t="inlineStr">
        <is>
          <t>Equity</t>
        </is>
      </c>
      <c r="AG813" s="6" t="n">
        <v>36.46389614</v>
      </c>
    </row>
    <row r="814">
      <c r="A814" t="inlineStr">
        <is>
          <t>NXTI</t>
        </is>
      </c>
      <c r="B814" t="inlineStr">
        <is>
          <t>GALLAGHER ARTHUR J + CO USD 1.0</t>
        </is>
      </c>
      <c r="C814" t="inlineStr">
        <is>
          <t>AJG</t>
        </is>
      </c>
      <c r="D814" t="inlineStr">
        <is>
          <t>2359506</t>
        </is>
      </c>
      <c r="E814" t="inlineStr">
        <is>
          <t>US3635761097</t>
        </is>
      </c>
      <c r="F814" t="inlineStr">
        <is>
          <t>363576109</t>
        </is>
      </c>
      <c r="G814" s="1" t="n">
        <v>341</v>
      </c>
      <c r="H814" s="1" t="n">
        <v>229.64</v>
      </c>
      <c r="I814" s="2" t="n">
        <v>78307.24000000001</v>
      </c>
      <c r="J814" s="3" t="n">
        <v>0.00186741</v>
      </c>
      <c r="K814" s="4" t="n">
        <v>41933767.49511394</v>
      </c>
      <c r="L814" s="5" t="n">
        <v>1150001</v>
      </c>
      <c r="M814" s="6" t="n">
        <v>36.46411394</v>
      </c>
      <c r="N814" s="7">
        <f>IF(ISNUMBER(_xll.BDP($C814, "DELTA_MID")),_xll.BDP($C814, "DELTA_MID")," ")</f>
        <v/>
      </c>
      <c r="O814" s="7">
        <f>IF(ISNUMBER(N814),_xll.BDP($C814, "OPT_UNDL_TICKER"),"")</f>
        <v/>
      </c>
      <c r="P814" s="8">
        <f>IF(ISNUMBER(N814),_xll.BDP($C814, "OPT_UNDL_PX")," ")</f>
        <v/>
      </c>
      <c r="Q814" s="7">
        <f>IF(ISNUMBER(N814),+G814*_xll.BDP($C814, "PX_POS_MULT_FACTOR")*P814/K814," ")</f>
        <v/>
      </c>
      <c r="R814" s="8">
        <f>IF(OR($A814="TUA",$A814="TYA"),"",IF(ISNUMBER(_xll.BDP($C814,"DUR_ADJ_OAS_MID")),_xll.BDP($C814,"DUR_ADJ_OAS_MID"),IF(ISNUMBER(_xll.BDP($E814&amp;" ISIN","DUR_ADJ_OAS_MID")),_xll.BDP($E814&amp;" ISIN","DUR_ADJ_OAS_MID")," ")))</f>
        <v/>
      </c>
      <c r="S814" s="7">
        <f>IF(ISNUMBER(N814),Q814*N814,IF(ISNUMBER(R814),J814*R814," "))</f>
        <v/>
      </c>
      <c r="T814" t="inlineStr">
        <is>
          <t>363576109</t>
        </is>
      </c>
      <c r="U814" t="inlineStr">
        <is>
          <t>Equity</t>
        </is>
      </c>
      <c r="AG814" s="6" t="n">
        <v>36.46389614</v>
      </c>
    </row>
    <row r="815">
      <c r="A815" t="inlineStr">
        <is>
          <t>NXTI</t>
        </is>
      </c>
      <c r="B815" t="inlineStr">
        <is>
          <t>ALLSTATE CORP USD 0.01</t>
        </is>
      </c>
      <c r="C815" t="inlineStr">
        <is>
          <t>ALL</t>
        </is>
      </c>
      <c r="D815" t="inlineStr">
        <is>
          <t>2019952</t>
        </is>
      </c>
      <c r="E815" t="inlineStr">
        <is>
          <t>US0200021014</t>
        </is>
      </c>
      <c r="F815" t="inlineStr">
        <is>
          <t>020002101</t>
        </is>
      </c>
      <c r="G815" s="1" t="n">
        <v>326</v>
      </c>
      <c r="H815" s="1" t="n">
        <v>225.66</v>
      </c>
      <c r="I815" s="2" t="n">
        <v>73565.16</v>
      </c>
      <c r="J815" s="3" t="n">
        <v>0.00175433</v>
      </c>
      <c r="K815" s="4" t="n">
        <v>41933767.49511394</v>
      </c>
      <c r="L815" s="5" t="n">
        <v>1150001</v>
      </c>
      <c r="M815" s="6" t="n">
        <v>36.46411394</v>
      </c>
      <c r="N815" s="7">
        <f>IF(ISNUMBER(_xll.BDP($C815, "DELTA_MID")),_xll.BDP($C815, "DELTA_MID")," ")</f>
        <v/>
      </c>
      <c r="O815" s="7">
        <f>IF(ISNUMBER(N815),_xll.BDP($C815, "OPT_UNDL_TICKER"),"")</f>
        <v/>
      </c>
      <c r="P815" s="8">
        <f>IF(ISNUMBER(N815),_xll.BDP($C815, "OPT_UNDL_PX")," ")</f>
        <v/>
      </c>
      <c r="Q815" s="7">
        <f>IF(ISNUMBER(N815),+G815*_xll.BDP($C815, "PX_POS_MULT_FACTOR")*P815/K815," ")</f>
        <v/>
      </c>
      <c r="R815" s="8">
        <f>IF(OR($A815="TUA",$A815="TYA"),"",IF(ISNUMBER(_xll.BDP($C815,"DUR_ADJ_OAS_MID")),_xll.BDP($C815,"DUR_ADJ_OAS_MID"),IF(ISNUMBER(_xll.BDP($E815&amp;" ISIN","DUR_ADJ_OAS_MID")),_xll.BDP($E815&amp;" ISIN","DUR_ADJ_OAS_MID")," ")))</f>
        <v/>
      </c>
      <c r="S815" s="7">
        <f>IF(ISNUMBER(N815),Q815*N815,IF(ISNUMBER(R815),J815*R815," "))</f>
        <v/>
      </c>
      <c r="T815" t="inlineStr">
        <is>
          <t>020002101</t>
        </is>
      </c>
      <c r="U815" t="inlineStr">
        <is>
          <t>Equity</t>
        </is>
      </c>
      <c r="AG815" s="6" t="n">
        <v>36.46389614</v>
      </c>
    </row>
    <row r="816">
      <c r="A816" t="inlineStr">
        <is>
          <t>NXTI</t>
        </is>
      </c>
      <c r="B816" t="inlineStr">
        <is>
          <t>ALNYLAM PHARMACEUTICALS IN USD 0.01</t>
        </is>
      </c>
      <c r="C816" t="inlineStr">
        <is>
          <t>ALNY</t>
        </is>
      </c>
      <c r="D816" t="inlineStr">
        <is>
          <t>B00FWN1</t>
        </is>
      </c>
      <c r="E816" t="inlineStr">
        <is>
          <t>US02043Q1076</t>
        </is>
      </c>
      <c r="F816" t="inlineStr">
        <is>
          <t>02043Q107</t>
        </is>
      </c>
      <c r="G816" s="1" t="n">
        <v>671</v>
      </c>
      <c r="H816" s="1" t="n">
        <v>246.51</v>
      </c>
      <c r="I816" s="2" t="n">
        <v>165408.21</v>
      </c>
      <c r="J816" s="3" t="n">
        <v>0.00394453</v>
      </c>
      <c r="K816" s="4" t="n">
        <v>41933767.49511394</v>
      </c>
      <c r="L816" s="5" t="n">
        <v>1150001</v>
      </c>
      <c r="M816" s="6" t="n">
        <v>36.46411394</v>
      </c>
      <c r="N816" s="7">
        <f>IF(ISNUMBER(_xll.BDP($C816, "DELTA_MID")),_xll.BDP($C816, "DELTA_MID")," ")</f>
        <v/>
      </c>
      <c r="O816" s="7">
        <f>IF(ISNUMBER(N816),_xll.BDP($C816, "OPT_UNDL_TICKER"),"")</f>
        <v/>
      </c>
      <c r="P816" s="8">
        <f>IF(ISNUMBER(N816),_xll.BDP($C816, "OPT_UNDL_PX")," ")</f>
        <v/>
      </c>
      <c r="Q816" s="7">
        <f>IF(ISNUMBER(N816),+G816*_xll.BDP($C816, "PX_POS_MULT_FACTOR")*P816/K816," ")</f>
        <v/>
      </c>
      <c r="R816" s="8">
        <f>IF(OR($A816="TUA",$A816="TYA"),"",IF(ISNUMBER(_xll.BDP($C816,"DUR_ADJ_OAS_MID")),_xll.BDP($C816,"DUR_ADJ_OAS_MID"),IF(ISNUMBER(_xll.BDP($E816&amp;" ISIN","DUR_ADJ_OAS_MID")),_xll.BDP($E816&amp;" ISIN","DUR_ADJ_OAS_MID")," ")))</f>
        <v/>
      </c>
      <c r="S816" s="7">
        <f>IF(ISNUMBER(N816),Q816*N816,IF(ISNUMBER(R816),J816*R816," "))</f>
        <v/>
      </c>
      <c r="T816" t="inlineStr">
        <is>
          <t>02043Q107</t>
        </is>
      </c>
      <c r="U816" t="inlineStr">
        <is>
          <t>Equity</t>
        </is>
      </c>
      <c r="AG816" s="6" t="n">
        <v>36.46389614</v>
      </c>
    </row>
    <row r="817">
      <c r="A817" t="inlineStr">
        <is>
          <t>NXTI</t>
        </is>
      </c>
      <c r="B817" t="inlineStr">
        <is>
          <t>APPLIED MATLS INC USD 0.01</t>
        </is>
      </c>
      <c r="C817" t="inlineStr">
        <is>
          <t>AMAT</t>
        </is>
      </c>
      <c r="D817" t="inlineStr">
        <is>
          <t>2046552</t>
        </is>
      </c>
      <c r="E817" t="inlineStr">
        <is>
          <t>US0382221051</t>
        </is>
      </c>
      <c r="F817" t="inlineStr">
        <is>
          <t>038222105</t>
        </is>
      </c>
      <c r="G817" s="1" t="n">
        <v>898</v>
      </c>
      <c r="H817" s="1" t="n">
        <v>474.38</v>
      </c>
      <c r="I817" s="2" t="n">
        <v>425993.24</v>
      </c>
      <c r="J817" s="3" t="n">
        <v>0.01015878</v>
      </c>
      <c r="K817" s="4" t="n">
        <v>41933767.49511394</v>
      </c>
      <c r="L817" s="5" t="n">
        <v>1150001</v>
      </c>
      <c r="M817" s="6" t="n">
        <v>36.46411394</v>
      </c>
      <c r="N817" s="7">
        <f>IF(ISNUMBER(_xll.BDP($C817, "DELTA_MID")),_xll.BDP($C817, "DELTA_MID")," ")</f>
        <v/>
      </c>
      <c r="O817" s="7">
        <f>IF(ISNUMBER(N817),_xll.BDP($C817, "OPT_UNDL_TICKER"),"")</f>
        <v/>
      </c>
      <c r="P817" s="8">
        <f>IF(ISNUMBER(N817),_xll.BDP($C817, "OPT_UNDL_PX")," ")</f>
        <v/>
      </c>
      <c r="Q817" s="7">
        <f>IF(ISNUMBER(N817),+G817*_xll.BDP($C817, "PX_POS_MULT_FACTOR")*P817/K817," ")</f>
        <v/>
      </c>
      <c r="R817" s="8">
        <f>IF(OR($A817="TUA",$A817="TYA"),"",IF(ISNUMBER(_xll.BDP($C817,"DUR_ADJ_OAS_MID")),_xll.BDP($C817,"DUR_ADJ_OAS_MID"),IF(ISNUMBER(_xll.BDP($E817&amp;" ISIN","DUR_ADJ_OAS_MID")),_xll.BDP($E817&amp;" ISIN","DUR_ADJ_OAS_MID")," ")))</f>
        <v/>
      </c>
      <c r="S817" s="7">
        <f>IF(ISNUMBER(N817),Q817*N817,IF(ISNUMBER(R817),J817*R817," "))</f>
        <v/>
      </c>
      <c r="T817" t="inlineStr">
        <is>
          <t>038222105</t>
        </is>
      </c>
      <c r="U817" t="inlineStr">
        <is>
          <t>Equity</t>
        </is>
      </c>
      <c r="AG817" s="6" t="n">
        <v>36.46389614</v>
      </c>
    </row>
    <row r="818">
      <c r="A818" t="inlineStr">
        <is>
          <t>NXTI</t>
        </is>
      </c>
      <c r="B818" t="inlineStr">
        <is>
          <t>AMERIPRISE COM USD0.01</t>
        </is>
      </c>
      <c r="C818" t="inlineStr">
        <is>
          <t>AMP</t>
        </is>
      </c>
      <c r="D818" t="inlineStr">
        <is>
          <t>B0J7D57</t>
        </is>
      </c>
      <c r="E818" t="inlineStr">
        <is>
          <t>US03076C1062</t>
        </is>
      </c>
      <c r="F818" t="inlineStr">
        <is>
          <t>03076C106</t>
        </is>
      </c>
      <c r="G818" s="1" t="n">
        <v>113</v>
      </c>
      <c r="H818" s="1" t="n">
        <v>502.79</v>
      </c>
      <c r="I818" s="2" t="n">
        <v>56815.27</v>
      </c>
      <c r="J818" s="3" t="n">
        <v>0.00135489</v>
      </c>
      <c r="K818" s="4" t="n">
        <v>41933767.49511394</v>
      </c>
      <c r="L818" s="5" t="n">
        <v>1150001</v>
      </c>
      <c r="M818" s="6" t="n">
        <v>36.46411394</v>
      </c>
      <c r="N818" s="7">
        <f>IF(ISNUMBER(_xll.BDP($C818, "DELTA_MID")),_xll.BDP($C818, "DELTA_MID")," ")</f>
        <v/>
      </c>
      <c r="O818" s="7">
        <f>IF(ISNUMBER(N818),_xll.BDP($C818, "OPT_UNDL_TICKER"),"")</f>
        <v/>
      </c>
      <c r="P818" s="8">
        <f>IF(ISNUMBER(N818),_xll.BDP($C818, "OPT_UNDL_PX")," ")</f>
        <v/>
      </c>
      <c r="Q818" s="7">
        <f>IF(ISNUMBER(N818),+G818*_xll.BDP($C818, "PX_POS_MULT_FACTOR")*P818/K818," ")</f>
        <v/>
      </c>
      <c r="R818" s="8">
        <f>IF(OR($A818="TUA",$A818="TYA"),"",IF(ISNUMBER(_xll.BDP($C818,"DUR_ADJ_OAS_MID")),_xll.BDP($C818,"DUR_ADJ_OAS_MID"),IF(ISNUMBER(_xll.BDP($E818&amp;" ISIN","DUR_ADJ_OAS_MID")),_xll.BDP($E818&amp;" ISIN","DUR_ADJ_OAS_MID")," ")))</f>
        <v/>
      </c>
      <c r="S818" s="7">
        <f>IF(ISNUMBER(N818),Q818*N818,IF(ISNUMBER(R818),J818*R818," "))</f>
        <v/>
      </c>
      <c r="T818" t="inlineStr">
        <is>
          <t>03076C106</t>
        </is>
      </c>
      <c r="U818" t="inlineStr">
        <is>
          <t>Equity</t>
        </is>
      </c>
      <c r="AG818" s="6" t="n">
        <v>36.46389614</v>
      </c>
    </row>
    <row r="819">
      <c r="A819" t="inlineStr">
        <is>
          <t>NXTI</t>
        </is>
      </c>
      <c r="B819" t="inlineStr">
        <is>
          <t>AMER TOWER COM USD0.01</t>
        </is>
      </c>
      <c r="C819" t="inlineStr">
        <is>
          <t>AMT</t>
        </is>
      </c>
      <c r="D819" t="inlineStr">
        <is>
          <t>B7FBFL2</t>
        </is>
      </c>
      <c r="E819" t="inlineStr">
        <is>
          <t>US03027X1000</t>
        </is>
      </c>
      <c r="F819" t="inlineStr">
        <is>
          <t>03027X100</t>
        </is>
      </c>
      <c r="G819" s="1" t="n">
        <v>586</v>
      </c>
      <c r="H819" s="1" t="n">
        <v>170.78</v>
      </c>
      <c r="I819" s="2" t="n">
        <v>100077.08</v>
      </c>
      <c r="J819" s="3" t="n">
        <v>0.00238657</v>
      </c>
      <c r="K819" s="4" t="n">
        <v>41933767.49511394</v>
      </c>
      <c r="L819" s="5" t="n">
        <v>1150001</v>
      </c>
      <c r="M819" s="6" t="n">
        <v>36.46411394</v>
      </c>
      <c r="N819" s="7">
        <f>IF(ISNUMBER(_xll.BDP($C819, "DELTA_MID")),_xll.BDP($C819, "DELTA_MID")," ")</f>
        <v/>
      </c>
      <c r="O819" s="7">
        <f>IF(ISNUMBER(N819),_xll.BDP($C819, "OPT_UNDL_TICKER"),"")</f>
        <v/>
      </c>
      <c r="P819" s="8">
        <f>IF(ISNUMBER(N819),_xll.BDP($C819, "OPT_UNDL_PX")," ")</f>
        <v/>
      </c>
      <c r="Q819" s="7">
        <f>IF(ISNUMBER(N819),+G819*_xll.BDP($C819, "PX_POS_MULT_FACTOR")*P819/K819," ")</f>
        <v/>
      </c>
      <c r="R819" s="8">
        <f>IF(OR($A819="TUA",$A819="TYA"),"",IF(ISNUMBER(_xll.BDP($C819,"DUR_ADJ_OAS_MID")),_xll.BDP($C819,"DUR_ADJ_OAS_MID"),IF(ISNUMBER(_xll.BDP($E819&amp;" ISIN","DUR_ADJ_OAS_MID")),_xll.BDP($E819&amp;" ISIN","DUR_ADJ_OAS_MID")," ")))</f>
        <v/>
      </c>
      <c r="S819" s="7">
        <f>IF(ISNUMBER(N819),Q819*N819,IF(ISNUMBER(R819),J819*R819," "))</f>
        <v/>
      </c>
      <c r="T819" t="inlineStr">
        <is>
          <t>03027X100</t>
        </is>
      </c>
      <c r="U819" t="inlineStr">
        <is>
          <t>Equity</t>
        </is>
      </c>
      <c r="AG819" s="6" t="n">
        <v>36.46389614</v>
      </c>
    </row>
    <row r="820">
      <c r="A820" t="inlineStr">
        <is>
          <t>NXTI</t>
        </is>
      </c>
      <c r="B820" t="inlineStr">
        <is>
          <t>AON PLC NPV</t>
        </is>
      </c>
      <c r="C820" t="inlineStr">
        <is>
          <t>AON</t>
        </is>
      </c>
      <c r="D820" t="inlineStr">
        <is>
          <t>BLP1HW5</t>
        </is>
      </c>
      <c r="E820" t="inlineStr">
        <is>
          <t>IE00BLP1HW54</t>
        </is>
      </c>
      <c r="F820" t="inlineStr">
        <is>
          <t>G0403H108</t>
        </is>
      </c>
      <c r="G820" s="1" t="n">
        <v>286</v>
      </c>
      <c r="H820" s="1" t="n">
        <v>281.6</v>
      </c>
      <c r="I820" s="2" t="n">
        <v>80537.60000000001</v>
      </c>
      <c r="J820" s="3" t="n">
        <v>0.0019206</v>
      </c>
      <c r="K820" s="4" t="n">
        <v>41933767.49511394</v>
      </c>
      <c r="L820" s="5" t="n">
        <v>1150001</v>
      </c>
      <c r="M820" s="6" t="n">
        <v>36.46411394</v>
      </c>
      <c r="N820" s="7">
        <f>IF(ISNUMBER(_xll.BDP($C820, "DELTA_MID")),_xll.BDP($C820, "DELTA_MID")," ")</f>
        <v/>
      </c>
      <c r="O820" s="7">
        <f>IF(ISNUMBER(N820),_xll.BDP($C820, "OPT_UNDL_TICKER"),"")</f>
        <v/>
      </c>
      <c r="P820" s="8">
        <f>IF(ISNUMBER(N820),_xll.BDP($C820, "OPT_UNDL_PX")," ")</f>
        <v/>
      </c>
      <c r="Q820" s="7">
        <f>IF(ISNUMBER(N820),+G820*_xll.BDP($C820, "PX_POS_MULT_FACTOR")*P820/K820," ")</f>
        <v/>
      </c>
      <c r="R820" s="8">
        <f>IF(OR($A820="TUA",$A820="TYA"),"",IF(ISNUMBER(_xll.BDP($C820,"DUR_ADJ_OAS_MID")),_xll.BDP($C820,"DUR_ADJ_OAS_MID"),IF(ISNUMBER(_xll.BDP($E820&amp;" ISIN","DUR_ADJ_OAS_MID")),_xll.BDP($E820&amp;" ISIN","DUR_ADJ_OAS_MID")," ")))</f>
        <v/>
      </c>
      <c r="S820" s="7">
        <f>IF(ISNUMBER(N820),Q820*N820,IF(ISNUMBER(R820),J820*R820," "))</f>
        <v/>
      </c>
      <c r="T820" t="inlineStr">
        <is>
          <t>G0403H108</t>
        </is>
      </c>
      <c r="U820" t="inlineStr">
        <is>
          <t>Equity</t>
        </is>
      </c>
      <c r="AG820" s="6" t="n">
        <v>36.46389614</v>
      </c>
    </row>
    <row r="821">
      <c r="A821" t="inlineStr">
        <is>
          <t>NXTI</t>
        </is>
      </c>
      <c r="B821" t="inlineStr">
        <is>
          <t>ARES MGMT CORP USD 0.01</t>
        </is>
      </c>
      <c r="C821" t="inlineStr">
        <is>
          <t>ARES</t>
        </is>
      </c>
      <c r="D821" t="inlineStr">
        <is>
          <t>BF14BT1</t>
        </is>
      </c>
      <c r="E821" t="inlineStr">
        <is>
          <t>US03990B1017</t>
        </is>
      </c>
      <c r="F821" t="inlineStr">
        <is>
          <t>03990B101</t>
        </is>
      </c>
      <c r="G821" s="1" t="n">
        <v>317</v>
      </c>
      <c r="H821" s="1" t="n">
        <v>121.48</v>
      </c>
      <c r="I821" s="2" t="n">
        <v>38509.16</v>
      </c>
      <c r="J821" s="3" t="n">
        <v>0.00091834</v>
      </c>
      <c r="K821" s="4" t="n">
        <v>41933767.49511394</v>
      </c>
      <c r="L821" s="5" t="n">
        <v>1150001</v>
      </c>
      <c r="M821" s="6" t="n">
        <v>36.46411394</v>
      </c>
      <c r="N821" s="7">
        <f>IF(ISNUMBER(_xll.BDP($C821, "DELTA_MID")),_xll.BDP($C821, "DELTA_MID")," ")</f>
        <v/>
      </c>
      <c r="O821" s="7">
        <f>IF(ISNUMBER(N821),_xll.BDP($C821, "OPT_UNDL_TICKER"),"")</f>
        <v/>
      </c>
      <c r="P821" s="8">
        <f>IF(ISNUMBER(N821),_xll.BDP($C821, "OPT_UNDL_PX")," ")</f>
        <v/>
      </c>
      <c r="Q821" s="7">
        <f>IF(ISNUMBER(N821),+G821*_xll.BDP($C821, "PX_POS_MULT_FACTOR")*P821/K821," ")</f>
        <v/>
      </c>
      <c r="R821" s="8">
        <f>IF(OR($A821="TUA",$A821="TYA"),"",IF(ISNUMBER(_xll.BDP($C821,"DUR_ADJ_OAS_MID")),_xll.BDP($C821,"DUR_ADJ_OAS_MID"),IF(ISNUMBER(_xll.BDP($E821&amp;" ISIN","DUR_ADJ_OAS_MID")),_xll.BDP($E821&amp;" ISIN","DUR_ADJ_OAS_MID")," ")))</f>
        <v/>
      </c>
      <c r="S821" s="7">
        <f>IF(ISNUMBER(N821),Q821*N821,IF(ISNUMBER(R821),J821*R821," "))</f>
        <v/>
      </c>
      <c r="T821" t="inlineStr">
        <is>
          <t>03990B101</t>
        </is>
      </c>
      <c r="U821" t="inlineStr">
        <is>
          <t>Equity</t>
        </is>
      </c>
      <c r="AG821" s="6" t="n">
        <v>36.46389614</v>
      </c>
    </row>
    <row r="822">
      <c r="A822" t="inlineStr">
        <is>
          <t>NXTI</t>
        </is>
      </c>
      <c r="B822" t="inlineStr">
        <is>
          <t>AXON ENTERPRISE INC USD 0.00001</t>
        </is>
      </c>
      <c r="C822" t="inlineStr">
        <is>
          <t>AXON</t>
        </is>
      </c>
      <c r="D822" t="inlineStr">
        <is>
          <t>BDT5S35</t>
        </is>
      </c>
      <c r="E822" t="inlineStr">
        <is>
          <t>US05464C1018</t>
        </is>
      </c>
      <c r="F822" t="inlineStr">
        <is>
          <t>05464C101</t>
        </is>
      </c>
      <c r="G822" s="1" t="n">
        <v>108</v>
      </c>
      <c r="H822" s="1" t="n">
        <v>450.61</v>
      </c>
      <c r="I822" s="2" t="n">
        <v>48665.88</v>
      </c>
      <c r="J822" s="3" t="n">
        <v>0.00116055</v>
      </c>
      <c r="K822" s="4" t="n">
        <v>41933767.49511394</v>
      </c>
      <c r="L822" s="5" t="n">
        <v>1150001</v>
      </c>
      <c r="M822" s="6" t="n">
        <v>36.46411394</v>
      </c>
      <c r="N822" s="7">
        <f>IF(ISNUMBER(_xll.BDP($C822, "DELTA_MID")),_xll.BDP($C822, "DELTA_MID")," ")</f>
        <v/>
      </c>
      <c r="O822" s="7">
        <f>IF(ISNUMBER(N822),_xll.BDP($C822, "OPT_UNDL_TICKER"),"")</f>
        <v/>
      </c>
      <c r="P822" s="8">
        <f>IF(ISNUMBER(N822),_xll.BDP($C822, "OPT_UNDL_PX")," ")</f>
        <v/>
      </c>
      <c r="Q822" s="7">
        <f>IF(ISNUMBER(N822),+G822*_xll.BDP($C822, "PX_POS_MULT_FACTOR")*P822/K822," ")</f>
        <v/>
      </c>
      <c r="R822" s="8">
        <f>IF(OR($A822="TUA",$A822="TYA"),"",IF(ISNUMBER(_xll.BDP($C822,"DUR_ADJ_OAS_MID")),_xll.BDP($C822,"DUR_ADJ_OAS_MID"),IF(ISNUMBER(_xll.BDP($E822&amp;" ISIN","DUR_ADJ_OAS_MID")),_xll.BDP($E822&amp;" ISIN","DUR_ADJ_OAS_MID")," ")))</f>
        <v/>
      </c>
      <c r="S822" s="7">
        <f>IF(ISNUMBER(N822),Q822*N822,IF(ISNUMBER(R822),J822*R822," "))</f>
        <v/>
      </c>
      <c r="T822" t="inlineStr">
        <is>
          <t>05464C101</t>
        </is>
      </c>
      <c r="U822" t="inlineStr">
        <is>
          <t>Equity</t>
        </is>
      </c>
      <c r="AG822" s="6" t="n">
        <v>36.46389614</v>
      </c>
    </row>
    <row r="823">
      <c r="A823" t="inlineStr">
        <is>
          <t>NXTI</t>
        </is>
      </c>
      <c r="B823" t="inlineStr">
        <is>
          <t>AMERICAN EXPRESS CO USD 0.2</t>
        </is>
      </c>
      <c r="C823" t="inlineStr">
        <is>
          <t>AXP</t>
        </is>
      </c>
      <c r="D823" t="inlineStr">
        <is>
          <t>2026082</t>
        </is>
      </c>
      <c r="E823" t="inlineStr">
        <is>
          <t>US0258161092</t>
        </is>
      </c>
      <c r="F823" t="inlineStr">
        <is>
          <t>025816109</t>
        </is>
      </c>
      <c r="G823" s="1" t="n">
        <v>865</v>
      </c>
      <c r="H823" s="1" t="n">
        <v>301.96</v>
      </c>
      <c r="I823" s="2" t="n">
        <v>261195.4</v>
      </c>
      <c r="J823" s="3" t="n">
        <v>0.0062288</v>
      </c>
      <c r="K823" s="4" t="n">
        <v>41933767.49511394</v>
      </c>
      <c r="L823" s="5" t="n">
        <v>1150001</v>
      </c>
      <c r="M823" s="6" t="n">
        <v>36.46411394</v>
      </c>
      <c r="N823" s="7">
        <f>IF(ISNUMBER(_xll.BDP($C823, "DELTA_MID")),_xll.BDP($C823, "DELTA_MID")," ")</f>
        <v/>
      </c>
      <c r="O823" s="7">
        <f>IF(ISNUMBER(N823),_xll.BDP($C823, "OPT_UNDL_TICKER"),"")</f>
        <v/>
      </c>
      <c r="P823" s="8">
        <f>IF(ISNUMBER(N823),_xll.BDP($C823, "OPT_UNDL_PX")," ")</f>
        <v/>
      </c>
      <c r="Q823" s="7">
        <f>IF(ISNUMBER(N823),+G823*_xll.BDP($C823, "PX_POS_MULT_FACTOR")*P823/K823," ")</f>
        <v/>
      </c>
      <c r="R823" s="8">
        <f>IF(OR($A823="TUA",$A823="TYA"),"",IF(ISNUMBER(_xll.BDP($C823,"DUR_ADJ_OAS_MID")),_xll.BDP($C823,"DUR_ADJ_OAS_MID"),IF(ISNUMBER(_xll.BDP($E823&amp;" ISIN","DUR_ADJ_OAS_MID")),_xll.BDP($E823&amp;" ISIN","DUR_ADJ_OAS_MID")," ")))</f>
        <v/>
      </c>
      <c r="S823" s="7">
        <f>IF(ISNUMBER(N823),Q823*N823,IF(ISNUMBER(R823),J823*R823," "))</f>
        <v/>
      </c>
      <c r="T823" t="inlineStr">
        <is>
          <t>025816109</t>
        </is>
      </c>
      <c r="U823" t="inlineStr">
        <is>
          <t>Equity</t>
        </is>
      </c>
      <c r="AG823" s="6" t="n">
        <v>36.46389614</v>
      </c>
    </row>
    <row r="824">
      <c r="A824" t="inlineStr">
        <is>
          <t>NXTI</t>
        </is>
      </c>
      <c r="B824" t="inlineStr">
        <is>
          <t>AUTOZONE INC USD 0.01</t>
        </is>
      </c>
      <c r="C824" t="inlineStr">
        <is>
          <t>AZO</t>
        </is>
      </c>
      <c r="D824" t="inlineStr">
        <is>
          <t>2065955</t>
        </is>
      </c>
      <c r="E824" t="inlineStr">
        <is>
          <t>US0533321024</t>
        </is>
      </c>
      <c r="F824" t="inlineStr">
        <is>
          <t>053332102</t>
        </is>
      </c>
      <c r="G824" s="1" t="n">
        <v>27</v>
      </c>
      <c r="H824" s="1" t="n">
        <v>2843.34</v>
      </c>
      <c r="I824" s="2" t="n">
        <v>76770.17999999999</v>
      </c>
      <c r="J824" s="3" t="n">
        <v>0.00183076</v>
      </c>
      <c r="K824" s="4" t="n">
        <v>41933767.49511394</v>
      </c>
      <c r="L824" s="5" t="n">
        <v>1150001</v>
      </c>
      <c r="M824" s="6" t="n">
        <v>36.46411394</v>
      </c>
      <c r="N824" s="7">
        <f>IF(ISNUMBER(_xll.BDP($C824, "DELTA_MID")),_xll.BDP($C824, "DELTA_MID")," ")</f>
        <v/>
      </c>
      <c r="O824" s="7">
        <f>IF(ISNUMBER(N824),_xll.BDP($C824, "OPT_UNDL_TICKER"),"")</f>
        <v/>
      </c>
      <c r="P824" s="8">
        <f>IF(ISNUMBER(N824),_xll.BDP($C824, "OPT_UNDL_PX")," ")</f>
        <v/>
      </c>
      <c r="Q824" s="7">
        <f>IF(ISNUMBER(N824),+G824*_xll.BDP($C824, "PX_POS_MULT_FACTOR")*P824/K824," ")</f>
        <v/>
      </c>
      <c r="R824" s="8">
        <f>IF(OR($A824="TUA",$A824="TYA"),"",IF(ISNUMBER(_xll.BDP($C824,"DUR_ADJ_OAS_MID")),_xll.BDP($C824,"DUR_ADJ_OAS_MID"),IF(ISNUMBER(_xll.BDP($E824&amp;" ISIN","DUR_ADJ_OAS_MID")),_xll.BDP($E824&amp;" ISIN","DUR_ADJ_OAS_MID")," ")))</f>
        <v/>
      </c>
      <c r="S824" s="7">
        <f>IF(ISNUMBER(N824),Q824*N824,IF(ISNUMBER(R824),J824*R824," "))</f>
        <v/>
      </c>
      <c r="T824" t="inlineStr">
        <is>
          <t>053332102</t>
        </is>
      </c>
      <c r="U824" t="inlineStr">
        <is>
          <t>Equity</t>
        </is>
      </c>
      <c r="AG824" s="6" t="n">
        <v>36.46389614</v>
      </c>
    </row>
    <row r="825">
      <c r="A825" t="inlineStr">
        <is>
          <t>NXTI</t>
        </is>
      </c>
      <c r="B825" t="inlineStr">
        <is>
          <t>BOOKING HLDGS INC USD 0.008</t>
        </is>
      </c>
      <c r="C825" t="inlineStr">
        <is>
          <t>BKNG</t>
        </is>
      </c>
      <c r="D825" t="inlineStr">
        <is>
          <t>BDRXDB4</t>
        </is>
      </c>
      <c r="E825" t="inlineStr">
        <is>
          <t>US09857L1089</t>
        </is>
      </c>
      <c r="F825" t="inlineStr">
        <is>
          <t>09857L108</t>
        </is>
      </c>
      <c r="G825" s="1" t="n">
        <v>1347</v>
      </c>
      <c r="H825" s="1" t="n">
        <v>155.9</v>
      </c>
      <c r="I825" s="2" t="n">
        <v>209997.3</v>
      </c>
      <c r="J825" s="3" t="n">
        <v>0.00500786</v>
      </c>
      <c r="K825" s="4" t="n">
        <v>41933767.49511394</v>
      </c>
      <c r="L825" s="5" t="n">
        <v>1150001</v>
      </c>
      <c r="M825" s="6" t="n">
        <v>36.46411394</v>
      </c>
      <c r="N825" s="7">
        <f>IF(ISNUMBER(_xll.BDP($C825, "DELTA_MID")),_xll.BDP($C825, "DELTA_MID")," ")</f>
        <v/>
      </c>
      <c r="O825" s="7">
        <f>IF(ISNUMBER(N825),_xll.BDP($C825, "OPT_UNDL_TICKER"),"")</f>
        <v/>
      </c>
      <c r="P825" s="8">
        <f>IF(ISNUMBER(N825),_xll.BDP($C825, "OPT_UNDL_PX")," ")</f>
        <v/>
      </c>
      <c r="Q825" s="7">
        <f>IF(ISNUMBER(N825),+G825*_xll.BDP($C825, "PX_POS_MULT_FACTOR")*P825/K825," ")</f>
        <v/>
      </c>
      <c r="R825" s="8">
        <f>IF(OR($A825="TUA",$A825="TYA"),"",IF(ISNUMBER(_xll.BDP($C825,"DUR_ADJ_OAS_MID")),_xll.BDP($C825,"DUR_ADJ_OAS_MID"),IF(ISNUMBER(_xll.BDP($E825&amp;" ISIN","DUR_ADJ_OAS_MID")),_xll.BDP($E825&amp;" ISIN","DUR_ADJ_OAS_MID")," ")))</f>
        <v/>
      </c>
      <c r="S825" s="7">
        <f>IF(ISNUMBER(N825),Q825*N825,IF(ISNUMBER(R825),J825*R825," "))</f>
        <v/>
      </c>
      <c r="T825" t="inlineStr">
        <is>
          <t>09857L108</t>
        </is>
      </c>
      <c r="U825" t="inlineStr">
        <is>
          <t>Equity</t>
        </is>
      </c>
      <c r="AG825" s="6" t="n">
        <v>36.46389614</v>
      </c>
    </row>
    <row r="826">
      <c r="A826" t="inlineStr">
        <is>
          <t>NXTI</t>
        </is>
      </c>
      <c r="B826" t="inlineStr">
        <is>
          <t>BAKER HUGHES CO USD 0.0001</t>
        </is>
      </c>
      <c r="C826" t="inlineStr">
        <is>
          <t>BKR</t>
        </is>
      </c>
      <c r="D826" t="inlineStr">
        <is>
          <t>BDHLTQ5</t>
        </is>
      </c>
      <c r="E826" t="inlineStr">
        <is>
          <t>US05722G1004</t>
        </is>
      </c>
      <c r="F826" t="inlineStr">
        <is>
          <t>05722G100</t>
        </is>
      </c>
      <c r="G826" s="1" t="n">
        <v>1355</v>
      </c>
      <c r="H826" s="1" t="n">
        <v>58.03</v>
      </c>
      <c r="I826" s="2" t="n">
        <v>78630.64999999999</v>
      </c>
      <c r="J826" s="3" t="n">
        <v>0.00187513</v>
      </c>
      <c r="K826" s="4" t="n">
        <v>41933767.49511394</v>
      </c>
      <c r="L826" s="5" t="n">
        <v>1150001</v>
      </c>
      <c r="M826" s="6" t="n">
        <v>36.46411394</v>
      </c>
      <c r="N826" s="7">
        <f>IF(ISNUMBER(_xll.BDP($C826, "DELTA_MID")),_xll.BDP($C826, "DELTA_MID")," ")</f>
        <v/>
      </c>
      <c r="O826" s="7">
        <f>IF(ISNUMBER(N826),_xll.BDP($C826, "OPT_UNDL_TICKER"),"")</f>
        <v/>
      </c>
      <c r="P826" s="8">
        <f>IF(ISNUMBER(N826),_xll.BDP($C826, "OPT_UNDL_PX")," ")</f>
        <v/>
      </c>
      <c r="Q826" s="7">
        <f>IF(ISNUMBER(N826),+G826*_xll.BDP($C826, "PX_POS_MULT_FACTOR")*P826/K826," ")</f>
        <v/>
      </c>
      <c r="R826" s="8">
        <f>IF(OR($A826="TUA",$A826="TYA"),"",IF(ISNUMBER(_xll.BDP($C826,"DUR_ADJ_OAS_MID")),_xll.BDP($C826,"DUR_ADJ_OAS_MID"),IF(ISNUMBER(_xll.BDP($E826&amp;" ISIN","DUR_ADJ_OAS_MID")),_xll.BDP($E826&amp;" ISIN","DUR_ADJ_OAS_MID")," ")))</f>
        <v/>
      </c>
      <c r="S826" s="7">
        <f>IF(ISNUMBER(N826),Q826*N826,IF(ISNUMBER(R826),J826*R826," "))</f>
        <v/>
      </c>
      <c r="T826" t="inlineStr">
        <is>
          <t>05722G100</t>
        </is>
      </c>
      <c r="U826" t="inlineStr">
        <is>
          <t>Equity</t>
        </is>
      </c>
      <c r="AG826" s="6" t="n">
        <v>36.46389614</v>
      </c>
    </row>
    <row r="827">
      <c r="A827" t="inlineStr">
        <is>
          <t>NXTI</t>
        </is>
      </c>
      <c r="B827" t="inlineStr">
        <is>
          <t>BLACKROCK INC NEW USD 0.01</t>
        </is>
      </c>
      <c r="C827" t="inlineStr">
        <is>
          <t>BLK</t>
        </is>
      </c>
      <c r="D827" t="inlineStr">
        <is>
          <t>BMZBBT7</t>
        </is>
      </c>
      <c r="E827" t="inlineStr">
        <is>
          <t>US09290D1019</t>
        </is>
      </c>
      <c r="F827" t="inlineStr">
        <is>
          <t>09290D101</t>
        </is>
      </c>
      <c r="G827" s="1" t="n">
        <v>218</v>
      </c>
      <c r="H827" s="1" t="n">
        <v>1060.89</v>
      </c>
      <c r="I827" s="2" t="n">
        <v>231274.02</v>
      </c>
      <c r="J827" s="3" t="n">
        <v>0.00551525</v>
      </c>
      <c r="K827" s="4" t="n">
        <v>41933767.49511394</v>
      </c>
      <c r="L827" s="5" t="n">
        <v>1150001</v>
      </c>
      <c r="M827" s="6" t="n">
        <v>36.46411394</v>
      </c>
      <c r="N827" s="7">
        <f>IF(ISNUMBER(_xll.BDP($C827, "DELTA_MID")),_xll.BDP($C827, "DELTA_MID")," ")</f>
        <v/>
      </c>
      <c r="O827" s="7">
        <f>IF(ISNUMBER(N827),_xll.BDP($C827, "OPT_UNDL_TICKER"),"")</f>
        <v/>
      </c>
      <c r="P827" s="8">
        <f>IF(ISNUMBER(N827),_xll.BDP($C827, "OPT_UNDL_PX")," ")</f>
        <v/>
      </c>
      <c r="Q827" s="7">
        <f>IF(ISNUMBER(N827),+G827*_xll.BDP($C827, "PX_POS_MULT_FACTOR")*P827/K827," ")</f>
        <v/>
      </c>
      <c r="R827" s="8">
        <f>IF(OR($A827="TUA",$A827="TYA"),"",IF(ISNUMBER(_xll.BDP($C827,"DUR_ADJ_OAS_MID")),_xll.BDP($C827,"DUR_ADJ_OAS_MID"),IF(ISNUMBER(_xll.BDP($E827&amp;" ISIN","DUR_ADJ_OAS_MID")),_xll.BDP($E827&amp;" ISIN","DUR_ADJ_OAS_MID")," ")))</f>
        <v/>
      </c>
      <c r="S827" s="7">
        <f>IF(ISNUMBER(N827),Q827*N827,IF(ISNUMBER(R827),J827*R827," "))</f>
        <v/>
      </c>
      <c r="T827" t="inlineStr">
        <is>
          <t>09290D101</t>
        </is>
      </c>
      <c r="U827" t="inlineStr">
        <is>
          <t>Equity</t>
        </is>
      </c>
      <c r="AG827" s="6" t="n">
        <v>36.46389614</v>
      </c>
    </row>
    <row r="828">
      <c r="A828" t="inlineStr">
        <is>
          <t>NXTI</t>
        </is>
      </c>
      <c r="B828" t="inlineStr">
        <is>
          <t>BERKSHIRE HATHAWAY INC SH B 0.0033</t>
        </is>
      </c>
      <c r="C828" t="inlineStr">
        <is>
          <t>BRK/B</t>
        </is>
      </c>
      <c r="D828" t="inlineStr">
        <is>
          <t>2073390</t>
        </is>
      </c>
      <c r="E828" t="inlineStr">
        <is>
          <t>US0846707026</t>
        </is>
      </c>
      <c r="F828" t="inlineStr">
        <is>
          <t>084670702</t>
        </is>
      </c>
      <c r="G828" s="1" t="n">
        <v>2658</v>
      </c>
      <c r="H828" s="1" t="n">
        <v>507.17</v>
      </c>
      <c r="I828" s="2" t="n">
        <v>1348057.86</v>
      </c>
      <c r="J828" s="3" t="n">
        <v>0.0321475</v>
      </c>
      <c r="K828" s="4" t="n">
        <v>41933767.49511394</v>
      </c>
      <c r="L828" s="5" t="n">
        <v>1150001</v>
      </c>
      <c r="M828" s="6" t="n">
        <v>36.46411394</v>
      </c>
      <c r="N828" s="7">
        <f>IF(ISNUMBER(_xll.BDP($C828, "DELTA_MID")),_xll.BDP($C828, "DELTA_MID")," ")</f>
        <v/>
      </c>
      <c r="O828" s="7">
        <f>IF(ISNUMBER(N828),_xll.BDP($C828, "OPT_UNDL_TICKER"),"")</f>
        <v/>
      </c>
      <c r="P828" s="8">
        <f>IF(ISNUMBER(N828),_xll.BDP($C828, "OPT_UNDL_PX")," ")</f>
        <v/>
      </c>
      <c r="Q828" s="7">
        <f>IF(ISNUMBER(N828),+G828*_xll.BDP($C828, "PX_POS_MULT_FACTOR")*P828/K828," ")</f>
        <v/>
      </c>
      <c r="R828" s="8">
        <f>IF(OR($A828="TUA",$A828="TYA"),"",IF(ISNUMBER(_xll.BDP($C828,"DUR_ADJ_OAS_MID")),_xll.BDP($C828,"DUR_ADJ_OAS_MID"),IF(ISNUMBER(_xll.BDP($E828&amp;" ISIN","DUR_ADJ_OAS_MID")),_xll.BDP($E828&amp;" ISIN","DUR_ADJ_OAS_MID")," ")))</f>
        <v/>
      </c>
      <c r="S828" s="7">
        <f>IF(ISNUMBER(N828),Q828*N828,IF(ISNUMBER(R828),J828*R828," "))</f>
        <v/>
      </c>
      <c r="T828" t="inlineStr">
        <is>
          <t>084670702</t>
        </is>
      </c>
      <c r="U828" t="inlineStr">
        <is>
          <t>Equity</t>
        </is>
      </c>
      <c r="AG828" s="6" t="n">
        <v>36.46389614</v>
      </c>
    </row>
    <row r="829">
      <c r="A829" t="inlineStr">
        <is>
          <t>NXTI</t>
        </is>
      </c>
      <c r="B829" t="inlineStr">
        <is>
          <t>BROWN + BROWN INC USD 0.1</t>
        </is>
      </c>
      <c r="C829" t="inlineStr">
        <is>
          <t>BRO</t>
        </is>
      </c>
      <c r="D829" t="inlineStr">
        <is>
          <t>2692687</t>
        </is>
      </c>
      <c r="E829" t="inlineStr">
        <is>
          <t>US1152361010</t>
        </is>
      </c>
      <c r="F829" t="inlineStr">
        <is>
          <t>115236101</t>
        </is>
      </c>
      <c r="G829" s="1" t="n">
        <v>454</v>
      </c>
      <c r="H829" s="1" t="n">
        <v>61.7</v>
      </c>
      <c r="I829" s="2" t="n">
        <v>28011.8</v>
      </c>
      <c r="J829" s="3" t="n">
        <v>0.00066801</v>
      </c>
      <c r="K829" s="4" t="n">
        <v>41933767.49511394</v>
      </c>
      <c r="L829" s="5" t="n">
        <v>1150001</v>
      </c>
      <c r="M829" s="6" t="n">
        <v>36.46411394</v>
      </c>
      <c r="N829" s="7">
        <f>IF(ISNUMBER(_xll.BDP($C829, "DELTA_MID")),_xll.BDP($C829, "DELTA_MID")," ")</f>
        <v/>
      </c>
      <c r="O829" s="7">
        <f>IF(ISNUMBER(N829),_xll.BDP($C829, "OPT_UNDL_TICKER"),"")</f>
        <v/>
      </c>
      <c r="P829" s="8">
        <f>IF(ISNUMBER(N829),_xll.BDP($C829, "OPT_UNDL_PX")," ")</f>
        <v/>
      </c>
      <c r="Q829" s="7">
        <f>IF(ISNUMBER(N829),+G829*_xll.BDP($C829, "PX_POS_MULT_FACTOR")*P829/K829," ")</f>
        <v/>
      </c>
      <c r="R829" s="8">
        <f>IF(OR($A829="TUA",$A829="TYA"),"",IF(ISNUMBER(_xll.BDP($C829,"DUR_ADJ_OAS_MID")),_xll.BDP($C829,"DUR_ADJ_OAS_MID"),IF(ISNUMBER(_xll.BDP($E829&amp;" ISIN","DUR_ADJ_OAS_MID")),_xll.BDP($E829&amp;" ISIN","DUR_ADJ_OAS_MID")," ")))</f>
        <v/>
      </c>
      <c r="S829" s="7">
        <f>IF(ISNUMBER(N829),Q829*N829,IF(ISNUMBER(R829),J829*R829," "))</f>
        <v/>
      </c>
      <c r="T829" t="inlineStr">
        <is>
          <t>115236101</t>
        </is>
      </c>
      <c r="U829" t="inlineStr">
        <is>
          <t>Equity</t>
        </is>
      </c>
      <c r="AG829" s="6" t="n">
        <v>36.46389614</v>
      </c>
    </row>
    <row r="830">
      <c r="A830" t="inlineStr">
        <is>
          <t>NXTI</t>
        </is>
      </c>
      <c r="B830" t="inlineStr">
        <is>
          <t>BLACKSTONE INC USD 0.00001</t>
        </is>
      </c>
      <c r="C830" t="inlineStr">
        <is>
          <t>BX</t>
        </is>
      </c>
      <c r="D830" t="inlineStr">
        <is>
          <t>BKF2SL7</t>
        </is>
      </c>
      <c r="E830" t="inlineStr">
        <is>
          <t>US09260D1072</t>
        </is>
      </c>
      <c r="F830" t="inlineStr">
        <is>
          <t>09260D107</t>
        </is>
      </c>
      <c r="G830" s="1" t="n">
        <v>1703</v>
      </c>
      <c r="H830" s="1" t="n">
        <v>119.27</v>
      </c>
      <c r="I830" s="2" t="n">
        <v>203116.81</v>
      </c>
      <c r="J830" s="3" t="n">
        <v>0.00484378</v>
      </c>
      <c r="K830" s="4" t="n">
        <v>41933767.49511394</v>
      </c>
      <c r="L830" s="5" t="n">
        <v>1150001</v>
      </c>
      <c r="M830" s="6" t="n">
        <v>36.46411394</v>
      </c>
      <c r="N830" s="7">
        <f>IF(ISNUMBER(_xll.BDP($C830, "DELTA_MID")),_xll.BDP($C830, "DELTA_MID")," ")</f>
        <v/>
      </c>
      <c r="O830" s="7">
        <f>IF(ISNUMBER(N830),_xll.BDP($C830, "OPT_UNDL_TICKER"),"")</f>
        <v/>
      </c>
      <c r="P830" s="8">
        <f>IF(ISNUMBER(N830),_xll.BDP($C830, "OPT_UNDL_PX")," ")</f>
        <v/>
      </c>
      <c r="Q830" s="7">
        <f>IF(ISNUMBER(N830),+G830*_xll.BDP($C830, "PX_POS_MULT_FACTOR")*P830/K830," ")</f>
        <v/>
      </c>
      <c r="R830" s="8">
        <f>IF(OR($A830="TUA",$A830="TYA"),"",IF(ISNUMBER(_xll.BDP($C830,"DUR_ADJ_OAS_MID")),_xll.BDP($C830,"DUR_ADJ_OAS_MID"),IF(ISNUMBER(_xll.BDP($E830&amp;" ISIN","DUR_ADJ_OAS_MID")),_xll.BDP($E830&amp;" ISIN","DUR_ADJ_OAS_MID")," ")))</f>
        <v/>
      </c>
      <c r="S830" s="7">
        <f>IF(ISNUMBER(N830),Q830*N830,IF(ISNUMBER(R830),J830*R830," "))</f>
        <v/>
      </c>
      <c r="T830" t="inlineStr">
        <is>
          <t>09260D107</t>
        </is>
      </c>
      <c r="U830" t="inlineStr">
        <is>
          <t>Equity</t>
        </is>
      </c>
      <c r="AG830" s="6" t="n">
        <v>36.46389614</v>
      </c>
    </row>
    <row r="831">
      <c r="A831" t="inlineStr">
        <is>
          <t>NXTI</t>
        </is>
      </c>
      <c r="B831" t="inlineStr">
        <is>
          <t>CATERPILLAR INC USD 1.0</t>
        </is>
      </c>
      <c r="C831" t="inlineStr">
        <is>
          <t>CAT</t>
        </is>
      </c>
      <c r="D831" t="inlineStr">
        <is>
          <t>2180201</t>
        </is>
      </c>
      <c r="E831" t="inlineStr">
        <is>
          <t>US1491231015</t>
        </is>
      </c>
      <c r="F831" t="inlineStr">
        <is>
          <t>149123101</t>
        </is>
      </c>
      <c r="G831" s="1" t="n">
        <v>571</v>
      </c>
      <c r="H831" s="1" t="n">
        <v>812.02</v>
      </c>
      <c r="I831" s="2" t="n">
        <v>463663.42</v>
      </c>
      <c r="J831" s="3" t="n">
        <v>0.01105711</v>
      </c>
      <c r="K831" s="4" t="n">
        <v>41933767.49511394</v>
      </c>
      <c r="L831" s="5" t="n">
        <v>1150001</v>
      </c>
      <c r="M831" s="6" t="n">
        <v>36.46411394</v>
      </c>
      <c r="N831" s="7">
        <f>IF(ISNUMBER(_xll.BDP($C831, "DELTA_MID")),_xll.BDP($C831, "DELTA_MID")," ")</f>
        <v/>
      </c>
      <c r="O831" s="7">
        <f>IF(ISNUMBER(N831),_xll.BDP($C831, "OPT_UNDL_TICKER"),"")</f>
        <v/>
      </c>
      <c r="P831" s="8">
        <f>IF(ISNUMBER(N831),_xll.BDP($C831, "OPT_UNDL_PX")," ")</f>
        <v/>
      </c>
      <c r="Q831" s="7">
        <f>IF(ISNUMBER(N831),+G831*_xll.BDP($C831, "PX_POS_MULT_FACTOR")*P831/K831," ")</f>
        <v/>
      </c>
      <c r="R831" s="8">
        <f>IF(OR($A831="TUA",$A831="TYA"),"",IF(ISNUMBER(_xll.BDP($C831,"DUR_ADJ_OAS_MID")),_xll.BDP($C831,"DUR_ADJ_OAS_MID"),IF(ISNUMBER(_xll.BDP($E831&amp;" ISIN","DUR_ADJ_OAS_MID")),_xll.BDP($E831&amp;" ISIN","DUR_ADJ_OAS_MID")," ")))</f>
        <v/>
      </c>
      <c r="S831" s="7">
        <f>IF(ISNUMBER(N831),Q831*N831,IF(ISNUMBER(R831),J831*R831," "))</f>
        <v/>
      </c>
      <c r="T831" t="inlineStr">
        <is>
          <t>149123101</t>
        </is>
      </c>
      <c r="U831" t="inlineStr">
        <is>
          <t>Equity</t>
        </is>
      </c>
      <c r="AG831" s="6" t="n">
        <v>36.46389614</v>
      </c>
    </row>
    <row r="832">
      <c r="A832" t="inlineStr">
        <is>
          <t>NXTI</t>
        </is>
      </c>
      <c r="B832" t="inlineStr">
        <is>
          <t>CBOE GLOBAL MKTS INC USD 0.01</t>
        </is>
      </c>
      <c r="C832" t="inlineStr">
        <is>
          <t>CBOE</t>
        </is>
      </c>
      <c r="D832" t="inlineStr">
        <is>
          <t>B5834C5</t>
        </is>
      </c>
      <c r="E832" t="inlineStr">
        <is>
          <t>US12503M1080</t>
        </is>
      </c>
      <c r="F832" t="inlineStr">
        <is>
          <t>12503M108</t>
        </is>
      </c>
      <c r="G832" s="1" t="n">
        <v>143</v>
      </c>
      <c r="H832" s="1" t="n">
        <v>268.87</v>
      </c>
      <c r="I832" s="2" t="n">
        <v>38448.41</v>
      </c>
      <c r="J832" s="3" t="n">
        <v>0.00091689</v>
      </c>
      <c r="K832" s="4" t="n">
        <v>41933767.49511394</v>
      </c>
      <c r="L832" s="5" t="n">
        <v>1150001</v>
      </c>
      <c r="M832" s="6" t="n">
        <v>36.46411394</v>
      </c>
      <c r="N832" s="7">
        <f>IF(ISNUMBER(_xll.BDP($C832, "DELTA_MID")),_xll.BDP($C832, "DELTA_MID")," ")</f>
        <v/>
      </c>
      <c r="O832" s="7">
        <f>IF(ISNUMBER(N832),_xll.BDP($C832, "OPT_UNDL_TICKER"),"")</f>
        <v/>
      </c>
      <c r="P832" s="8">
        <f>IF(ISNUMBER(N832),_xll.BDP($C832, "OPT_UNDL_PX")," ")</f>
        <v/>
      </c>
      <c r="Q832" s="7">
        <f>IF(ISNUMBER(N832),+G832*_xll.BDP($C832, "PX_POS_MULT_FACTOR")*P832/K832," ")</f>
        <v/>
      </c>
      <c r="R832" s="8">
        <f>IF(OR($A832="TUA",$A832="TYA"),"",IF(ISNUMBER(_xll.BDP($C832,"DUR_ADJ_OAS_MID")),_xll.BDP($C832,"DUR_ADJ_OAS_MID"),IF(ISNUMBER(_xll.BDP($E832&amp;" ISIN","DUR_ADJ_OAS_MID")),_xll.BDP($E832&amp;" ISIN","DUR_ADJ_OAS_MID")," ")))</f>
        <v/>
      </c>
      <c r="S832" s="7">
        <f>IF(ISNUMBER(N832),Q832*N832,IF(ISNUMBER(R832),J832*R832," "))</f>
        <v/>
      </c>
      <c r="T832" t="inlineStr">
        <is>
          <t>12503M108</t>
        </is>
      </c>
      <c r="U832" t="inlineStr">
        <is>
          <t>Equity</t>
        </is>
      </c>
      <c r="AG832" s="6" t="n">
        <v>36.46389614</v>
      </c>
    </row>
    <row r="833">
      <c r="A833" t="inlineStr">
        <is>
          <t>NXTI</t>
        </is>
      </c>
      <c r="B833" t="inlineStr">
        <is>
          <t>CBRE GROUP INC CL A USD 0.01</t>
        </is>
      </c>
      <c r="C833" t="inlineStr">
        <is>
          <t>CBRE</t>
        </is>
      </c>
      <c r="D833" t="inlineStr">
        <is>
          <t>B6WVMH3</t>
        </is>
      </c>
      <c r="E833" t="inlineStr">
        <is>
          <t>US12504L1098</t>
        </is>
      </c>
      <c r="F833" t="inlineStr">
        <is>
          <t>12504L109</t>
        </is>
      </c>
      <c r="G833" s="1" t="n">
        <v>387</v>
      </c>
      <c r="H833" s="1" t="n">
        <v>136.41</v>
      </c>
      <c r="I833" s="2" t="n">
        <v>52790.67</v>
      </c>
      <c r="J833" s="3" t="n">
        <v>0.00125891</v>
      </c>
      <c r="K833" s="4" t="n">
        <v>41933767.49511394</v>
      </c>
      <c r="L833" s="5" t="n">
        <v>1150001</v>
      </c>
      <c r="M833" s="6" t="n">
        <v>36.46411394</v>
      </c>
      <c r="N833" s="7">
        <f>IF(ISNUMBER(_xll.BDP($C833, "DELTA_MID")),_xll.BDP($C833, "DELTA_MID")," ")</f>
        <v/>
      </c>
      <c r="O833" s="7">
        <f>IF(ISNUMBER(N833),_xll.BDP($C833, "OPT_UNDL_TICKER"),"")</f>
        <v/>
      </c>
      <c r="P833" s="8">
        <f>IF(ISNUMBER(N833),_xll.BDP($C833, "OPT_UNDL_PX")," ")</f>
        <v/>
      </c>
      <c r="Q833" s="7">
        <f>IF(ISNUMBER(N833),+G833*_xll.BDP($C833, "PX_POS_MULT_FACTOR")*P833/K833," ")</f>
        <v/>
      </c>
      <c r="R833" s="8">
        <f>IF(OR($A833="TUA",$A833="TYA"),"",IF(ISNUMBER(_xll.BDP($C833,"DUR_ADJ_OAS_MID")),_xll.BDP($C833,"DUR_ADJ_OAS_MID"),IF(ISNUMBER(_xll.BDP($E833&amp;" ISIN","DUR_ADJ_OAS_MID")),_xll.BDP($E833&amp;" ISIN","DUR_ADJ_OAS_MID")," ")))</f>
        <v/>
      </c>
      <c r="S833" s="7">
        <f>IF(ISNUMBER(N833),Q833*N833,IF(ISNUMBER(R833),J833*R833," "))</f>
        <v/>
      </c>
      <c r="T833" t="inlineStr">
        <is>
          <t>12504L109</t>
        </is>
      </c>
      <c r="U833" t="inlineStr">
        <is>
          <t>Equity</t>
        </is>
      </c>
      <c r="AG833" s="6" t="n">
        <v>36.46389614</v>
      </c>
    </row>
    <row r="834">
      <c r="A834" t="inlineStr">
        <is>
          <t>NXTI</t>
        </is>
      </c>
      <c r="B834" t="inlineStr">
        <is>
          <t>CROWN CAST COM USD0.01</t>
        </is>
      </c>
      <c r="C834" t="inlineStr">
        <is>
          <t>CCI</t>
        </is>
      </c>
      <c r="D834" t="inlineStr">
        <is>
          <t>BTGQCX1</t>
        </is>
      </c>
      <c r="E834" t="inlineStr">
        <is>
          <t>US22822V1017</t>
        </is>
      </c>
      <c r="F834" t="inlineStr">
        <is>
          <t>22822V101</t>
        </is>
      </c>
      <c r="G834" s="1" t="n">
        <v>555</v>
      </c>
      <c r="H834" s="1" t="n">
        <v>70.23</v>
      </c>
      <c r="I834" s="2" t="n">
        <v>38977.65</v>
      </c>
      <c r="J834" s="3" t="n">
        <v>0.00092951</v>
      </c>
      <c r="K834" s="4" t="n">
        <v>41933767.49511394</v>
      </c>
      <c r="L834" s="5" t="n">
        <v>1150001</v>
      </c>
      <c r="M834" s="6" t="n">
        <v>36.46411394</v>
      </c>
      <c r="N834" s="7">
        <f>IF(ISNUMBER(_xll.BDP($C834, "DELTA_MID")),_xll.BDP($C834, "DELTA_MID")," ")</f>
        <v/>
      </c>
      <c r="O834" s="7">
        <f>IF(ISNUMBER(N834),_xll.BDP($C834, "OPT_UNDL_TICKER"),"")</f>
        <v/>
      </c>
      <c r="P834" s="8">
        <f>IF(ISNUMBER(N834),_xll.BDP($C834, "OPT_UNDL_PX")," ")</f>
        <v/>
      </c>
      <c r="Q834" s="7">
        <f>IF(ISNUMBER(N834),+G834*_xll.BDP($C834, "PX_POS_MULT_FACTOR")*P834/K834," ")</f>
        <v/>
      </c>
      <c r="R834" s="8">
        <f>IF(OR($A834="TUA",$A834="TYA"),"",IF(ISNUMBER(_xll.BDP($C834,"DUR_ADJ_OAS_MID")),_xll.BDP($C834,"DUR_ADJ_OAS_MID"),IF(ISNUMBER(_xll.BDP($E834&amp;" ISIN","DUR_ADJ_OAS_MID")),_xll.BDP($E834&amp;" ISIN","DUR_ADJ_OAS_MID")," ")))</f>
        <v/>
      </c>
      <c r="S834" s="7">
        <f>IF(ISNUMBER(N834),Q834*N834,IF(ISNUMBER(R834),J834*R834," "))</f>
        <v/>
      </c>
      <c r="T834" t="inlineStr">
        <is>
          <t>22822V101</t>
        </is>
      </c>
      <c r="U834" t="inlineStr">
        <is>
          <t>Equity</t>
        </is>
      </c>
      <c r="AG834" s="6" t="n">
        <v>36.46389614</v>
      </c>
    </row>
    <row r="835">
      <c r="A835" t="inlineStr">
        <is>
          <t>NXTI</t>
        </is>
      </c>
      <c r="B835" t="inlineStr">
        <is>
          <t>CADENCE DESIGN SYS INC USD 0.01</t>
        </is>
      </c>
      <c r="C835" t="inlineStr">
        <is>
          <t>CDNS</t>
        </is>
      </c>
      <c r="D835" t="inlineStr">
        <is>
          <t>2302232</t>
        </is>
      </c>
      <c r="E835" t="inlineStr">
        <is>
          <t>US1273871087</t>
        </is>
      </c>
      <c r="F835" t="inlineStr">
        <is>
          <t>127387108</t>
        </is>
      </c>
      <c r="G835" s="1" t="n">
        <v>1393</v>
      </c>
      <c r="H835" s="1" t="n">
        <v>309.09</v>
      </c>
      <c r="I835" s="2" t="n">
        <v>430562.37</v>
      </c>
      <c r="J835" s="3" t="n">
        <v>0.01026774</v>
      </c>
      <c r="K835" s="4" t="n">
        <v>41933767.49511394</v>
      </c>
      <c r="L835" s="5" t="n">
        <v>1150001</v>
      </c>
      <c r="M835" s="6" t="n">
        <v>36.46411394</v>
      </c>
      <c r="N835" s="7">
        <f>IF(ISNUMBER(_xll.BDP($C835, "DELTA_MID")),_xll.BDP($C835, "DELTA_MID")," ")</f>
        <v/>
      </c>
      <c r="O835" s="7">
        <f>IF(ISNUMBER(N835),_xll.BDP($C835, "OPT_UNDL_TICKER"),"")</f>
        <v/>
      </c>
      <c r="P835" s="8">
        <f>IF(ISNUMBER(N835),_xll.BDP($C835, "OPT_UNDL_PX")," ")</f>
        <v/>
      </c>
      <c r="Q835" s="7">
        <f>IF(ISNUMBER(N835),+G835*_xll.BDP($C835, "PX_POS_MULT_FACTOR")*P835/K835," ")</f>
        <v/>
      </c>
      <c r="R835" s="8">
        <f>IF(OR($A835="TUA",$A835="TYA"),"",IF(ISNUMBER(_xll.BDP($C835,"DUR_ADJ_OAS_MID")),_xll.BDP($C835,"DUR_ADJ_OAS_MID"),IF(ISNUMBER(_xll.BDP($E835&amp;" ISIN","DUR_ADJ_OAS_MID")),_xll.BDP($E835&amp;" ISIN","DUR_ADJ_OAS_MID")," ")))</f>
        <v/>
      </c>
      <c r="S835" s="7">
        <f>IF(ISNUMBER(N835),Q835*N835,IF(ISNUMBER(R835),J835*R835," "))</f>
        <v/>
      </c>
      <c r="T835" t="inlineStr">
        <is>
          <t>127387108</t>
        </is>
      </c>
      <c r="U835" t="inlineStr">
        <is>
          <t>Equity</t>
        </is>
      </c>
      <c r="AG835" s="6" t="n">
        <v>36.46389614</v>
      </c>
    </row>
    <row r="836">
      <c r="A836" t="inlineStr">
        <is>
          <t>NXTI</t>
        </is>
      </c>
      <c r="B836" t="inlineStr">
        <is>
          <t>CDW CORP USD 0.01</t>
        </is>
      </c>
      <c r="C836" t="inlineStr">
        <is>
          <t>CDW</t>
        </is>
      </c>
      <c r="D836" t="inlineStr">
        <is>
          <t>BBM5MD6</t>
        </is>
      </c>
      <c r="E836" t="inlineStr">
        <is>
          <t>US12514G1085</t>
        </is>
      </c>
      <c r="F836" t="inlineStr">
        <is>
          <t>12514G108</t>
        </is>
      </c>
      <c r="G836" s="1" t="n">
        <v>574</v>
      </c>
      <c r="H836" s="1" t="n">
        <v>146.16</v>
      </c>
      <c r="I836" s="2" t="n">
        <v>83895.84</v>
      </c>
      <c r="J836" s="3" t="n">
        <v>0.00200069</v>
      </c>
      <c r="K836" s="4" t="n">
        <v>41933767.49511394</v>
      </c>
      <c r="L836" s="5" t="n">
        <v>1150001</v>
      </c>
      <c r="M836" s="6" t="n">
        <v>36.46411394</v>
      </c>
      <c r="N836" s="7">
        <f>IF(ISNUMBER(_xll.BDP($C836, "DELTA_MID")),_xll.BDP($C836, "DELTA_MID")," ")</f>
        <v/>
      </c>
      <c r="O836" s="7">
        <f>IF(ISNUMBER(N836),_xll.BDP($C836, "OPT_UNDL_TICKER"),"")</f>
        <v/>
      </c>
      <c r="P836" s="8">
        <f>IF(ISNUMBER(N836),_xll.BDP($C836, "OPT_UNDL_PX")," ")</f>
        <v/>
      </c>
      <c r="Q836" s="7">
        <f>IF(ISNUMBER(N836),+G836*_xll.BDP($C836, "PX_POS_MULT_FACTOR")*P836/K836," ")</f>
        <v/>
      </c>
      <c r="R836" s="8">
        <f>IF(OR($A836="TUA",$A836="TYA"),"",IF(ISNUMBER(_xll.BDP($C836,"DUR_ADJ_OAS_MID")),_xll.BDP($C836,"DUR_ADJ_OAS_MID"),IF(ISNUMBER(_xll.BDP($E836&amp;" ISIN","DUR_ADJ_OAS_MID")),_xll.BDP($E836&amp;" ISIN","DUR_ADJ_OAS_MID")," ")))</f>
        <v/>
      </c>
      <c r="S836" s="7">
        <f>IF(ISNUMBER(N836),Q836*N836,IF(ISNUMBER(R836),J836*R836," "))</f>
        <v/>
      </c>
      <c r="T836" t="inlineStr">
        <is>
          <t>12514G108</t>
        </is>
      </c>
      <c r="U836" t="inlineStr">
        <is>
          <t>Equity</t>
        </is>
      </c>
      <c r="AG836" s="6" t="n">
        <v>36.46389614</v>
      </c>
    </row>
    <row r="837">
      <c r="A837" t="inlineStr">
        <is>
          <t>NXTI</t>
        </is>
      </c>
      <c r="B837" t="inlineStr">
        <is>
          <t>CIGNA GROUP USD 0.01</t>
        </is>
      </c>
      <c r="C837" t="inlineStr">
        <is>
          <t>CI</t>
        </is>
      </c>
      <c r="D837" t="inlineStr">
        <is>
          <t>BHJ0775</t>
        </is>
      </c>
      <c r="E837" t="inlineStr">
        <is>
          <t>US1255231003</t>
        </is>
      </c>
      <c r="F837" t="inlineStr">
        <is>
          <t>125523100</t>
        </is>
      </c>
      <c r="G837" s="1" t="n">
        <v>329</v>
      </c>
      <c r="H837" s="1" t="n">
        <v>268.27</v>
      </c>
      <c r="I837" s="2" t="n">
        <v>88260.83</v>
      </c>
      <c r="J837" s="3" t="n">
        <v>0.00210478</v>
      </c>
      <c r="K837" s="4" t="n">
        <v>41933767.49511394</v>
      </c>
      <c r="L837" s="5" t="n">
        <v>1150001</v>
      </c>
      <c r="M837" s="6" t="n">
        <v>36.46411394</v>
      </c>
      <c r="N837" s="7">
        <f>IF(ISNUMBER(_xll.BDP($C837, "DELTA_MID")),_xll.BDP($C837, "DELTA_MID")," ")</f>
        <v/>
      </c>
      <c r="O837" s="7">
        <f>IF(ISNUMBER(N837),_xll.BDP($C837, "OPT_UNDL_TICKER"),"")</f>
        <v/>
      </c>
      <c r="P837" s="8">
        <f>IF(ISNUMBER(N837),_xll.BDP($C837, "OPT_UNDL_PX")," ")</f>
        <v/>
      </c>
      <c r="Q837" s="7">
        <f>IF(ISNUMBER(N837),+G837*_xll.BDP($C837, "PX_POS_MULT_FACTOR")*P837/K837," ")</f>
        <v/>
      </c>
      <c r="R837" s="8">
        <f>IF(OR($A837="TUA",$A837="TYA"),"",IF(ISNUMBER(_xll.BDP($C837,"DUR_ADJ_OAS_MID")),_xll.BDP($C837,"DUR_ADJ_OAS_MID"),IF(ISNUMBER(_xll.BDP($E837&amp;" ISIN","DUR_ADJ_OAS_MID")),_xll.BDP($E837&amp;" ISIN","DUR_ADJ_OAS_MID")," ")))</f>
        <v/>
      </c>
      <c r="S837" s="7">
        <f>IF(ISNUMBER(N837),Q837*N837,IF(ISNUMBER(R837),J837*R837," "))</f>
        <v/>
      </c>
      <c r="T837" t="inlineStr">
        <is>
          <t>125523100</t>
        </is>
      </c>
      <c r="U837" t="inlineStr">
        <is>
          <t>Equity</t>
        </is>
      </c>
      <c r="AG837" s="6" t="n">
        <v>36.46389614</v>
      </c>
    </row>
    <row r="838">
      <c r="A838" t="inlineStr">
        <is>
          <t>NXTI</t>
        </is>
      </c>
      <c r="B838" t="inlineStr">
        <is>
          <t>CIENA CORP USD 0.01</t>
        </is>
      </c>
      <c r="C838" t="inlineStr">
        <is>
          <t>CIEN</t>
        </is>
      </c>
      <c r="D838" t="inlineStr">
        <is>
          <t>B1FLZ21</t>
        </is>
      </c>
      <c r="E838" t="inlineStr">
        <is>
          <t>US1717793095</t>
        </is>
      </c>
      <c r="F838" t="inlineStr">
        <is>
          <t>171779309</t>
        </is>
      </c>
      <c r="G838" s="1" t="n">
        <v>609</v>
      </c>
      <c r="H838" s="1" t="n">
        <v>355.91</v>
      </c>
      <c r="I838" s="2" t="n">
        <v>216749.19</v>
      </c>
      <c r="J838" s="3" t="n">
        <v>0.00516888</v>
      </c>
      <c r="K838" s="4" t="n">
        <v>41933767.49511394</v>
      </c>
      <c r="L838" s="5" t="n">
        <v>1150001</v>
      </c>
      <c r="M838" s="6" t="n">
        <v>36.46411394</v>
      </c>
      <c r="N838" s="7">
        <f>IF(ISNUMBER(_xll.BDP($C838, "DELTA_MID")),_xll.BDP($C838, "DELTA_MID")," ")</f>
        <v/>
      </c>
      <c r="O838" s="7">
        <f>IF(ISNUMBER(N838),_xll.BDP($C838, "OPT_UNDL_TICKER"),"")</f>
        <v/>
      </c>
      <c r="P838" s="8">
        <f>IF(ISNUMBER(N838),_xll.BDP($C838, "OPT_UNDL_PX")," ")</f>
        <v/>
      </c>
      <c r="Q838" s="7">
        <f>IF(ISNUMBER(N838),+G838*_xll.BDP($C838, "PX_POS_MULT_FACTOR")*P838/K838," ")</f>
        <v/>
      </c>
      <c r="R838" s="8">
        <f>IF(OR($A838="TUA",$A838="TYA"),"",IF(ISNUMBER(_xll.BDP($C838,"DUR_ADJ_OAS_MID")),_xll.BDP($C838,"DUR_ADJ_OAS_MID"),IF(ISNUMBER(_xll.BDP($E838&amp;" ISIN","DUR_ADJ_OAS_MID")),_xll.BDP($E838&amp;" ISIN","DUR_ADJ_OAS_MID")," ")))</f>
        <v/>
      </c>
      <c r="S838" s="7">
        <f>IF(ISNUMBER(N838),Q838*N838,IF(ISNUMBER(R838),J838*R838," "))</f>
        <v/>
      </c>
      <c r="T838" t="inlineStr">
        <is>
          <t>171779309</t>
        </is>
      </c>
      <c r="U838" t="inlineStr">
        <is>
          <t>Equity</t>
        </is>
      </c>
      <c r="AG838" s="6" t="n">
        <v>36.46389614</v>
      </c>
    </row>
    <row r="839">
      <c r="A839" t="inlineStr">
        <is>
          <t>NXTI</t>
        </is>
      </c>
      <c r="B839" t="inlineStr">
        <is>
          <t>CINCINNATI FINL CORP USD 2.0</t>
        </is>
      </c>
      <c r="C839" t="inlineStr">
        <is>
          <t>CINF</t>
        </is>
      </c>
      <c r="D839" t="inlineStr">
        <is>
          <t>2196888</t>
        </is>
      </c>
      <c r="E839" t="inlineStr">
        <is>
          <t>US1720621010</t>
        </is>
      </c>
      <c r="F839" t="inlineStr">
        <is>
          <t>172062101</t>
        </is>
      </c>
      <c r="G839" s="1" t="n">
        <v>197</v>
      </c>
      <c r="H839" s="1" t="n">
        <v>162.57</v>
      </c>
      <c r="I839" s="2" t="n">
        <v>32026.29</v>
      </c>
      <c r="J839" s="3" t="n">
        <v>0.0007637399999999999</v>
      </c>
      <c r="K839" s="4" t="n">
        <v>41933767.49511394</v>
      </c>
      <c r="L839" s="5" t="n">
        <v>1150001</v>
      </c>
      <c r="M839" s="6" t="n">
        <v>36.46411394</v>
      </c>
      <c r="N839" s="7">
        <f>IF(ISNUMBER(_xll.BDP($C839, "DELTA_MID")),_xll.BDP($C839, "DELTA_MID")," ")</f>
        <v/>
      </c>
      <c r="O839" s="7">
        <f>IF(ISNUMBER(N839),_xll.BDP($C839, "OPT_UNDL_TICKER"),"")</f>
        <v/>
      </c>
      <c r="P839" s="8">
        <f>IF(ISNUMBER(N839),_xll.BDP($C839, "OPT_UNDL_PX")," ")</f>
        <v/>
      </c>
      <c r="Q839" s="7">
        <f>IF(ISNUMBER(N839),+G839*_xll.BDP($C839, "PX_POS_MULT_FACTOR")*P839/K839," ")</f>
        <v/>
      </c>
      <c r="R839" s="8">
        <f>IF(OR($A839="TUA",$A839="TYA"),"",IF(ISNUMBER(_xll.BDP($C839,"DUR_ADJ_OAS_MID")),_xll.BDP($C839,"DUR_ADJ_OAS_MID"),IF(ISNUMBER(_xll.BDP($E839&amp;" ISIN","DUR_ADJ_OAS_MID")),_xll.BDP($E839&amp;" ISIN","DUR_ADJ_OAS_MID")," ")))</f>
        <v/>
      </c>
      <c r="S839" s="7">
        <f>IF(ISNUMBER(N839),Q839*N839,IF(ISNUMBER(R839),J839*R839," "))</f>
        <v/>
      </c>
      <c r="T839" t="inlineStr">
        <is>
          <t>172062101</t>
        </is>
      </c>
      <c r="U839" t="inlineStr">
        <is>
          <t>Equity</t>
        </is>
      </c>
      <c r="AG839" s="6" t="n">
        <v>36.46389614</v>
      </c>
    </row>
    <row r="840">
      <c r="A840" t="inlineStr">
        <is>
          <t>NXTI</t>
        </is>
      </c>
      <c r="B840" t="inlineStr">
        <is>
          <t>COLGATE PALMOLIVE CO USD 1.0</t>
        </is>
      </c>
      <c r="C840" t="inlineStr">
        <is>
          <t>CL</t>
        </is>
      </c>
      <c r="D840" t="inlineStr">
        <is>
          <t>2209106</t>
        </is>
      </c>
      <c r="E840" t="inlineStr">
        <is>
          <t>US1941621039</t>
        </is>
      </c>
      <c r="F840" t="inlineStr">
        <is>
          <t>194162103</t>
        </is>
      </c>
      <c r="G840" s="1" t="n">
        <v>1885</v>
      </c>
      <c r="H840" s="1" t="n">
        <v>85.93000000000001</v>
      </c>
      <c r="I840" s="2" t="n">
        <v>161978.05</v>
      </c>
      <c r="J840" s="3" t="n">
        <v>0.00386273</v>
      </c>
      <c r="K840" s="4" t="n">
        <v>41933767.49511394</v>
      </c>
      <c r="L840" s="5" t="n">
        <v>1150001</v>
      </c>
      <c r="M840" s="6" t="n">
        <v>36.46411394</v>
      </c>
      <c r="N840" s="7">
        <f>IF(ISNUMBER(_xll.BDP($C840, "DELTA_MID")),_xll.BDP($C840, "DELTA_MID")," ")</f>
        <v/>
      </c>
      <c r="O840" s="7">
        <f>IF(ISNUMBER(N840),_xll.BDP($C840, "OPT_UNDL_TICKER"),"")</f>
        <v/>
      </c>
      <c r="P840" s="8">
        <f>IF(ISNUMBER(N840),_xll.BDP($C840, "OPT_UNDL_PX")," ")</f>
        <v/>
      </c>
      <c r="Q840" s="7">
        <f>IF(ISNUMBER(N840),+G840*_xll.BDP($C840, "PX_POS_MULT_FACTOR")*P840/K840," ")</f>
        <v/>
      </c>
      <c r="R840" s="8">
        <f>IF(OR($A840="TUA",$A840="TYA"),"",IF(ISNUMBER(_xll.BDP($C840,"DUR_ADJ_OAS_MID")),_xll.BDP($C840,"DUR_ADJ_OAS_MID"),IF(ISNUMBER(_xll.BDP($E840&amp;" ISIN","DUR_ADJ_OAS_MID")),_xll.BDP($E840&amp;" ISIN","DUR_ADJ_OAS_MID")," ")))</f>
        <v/>
      </c>
      <c r="S840" s="7">
        <f>IF(ISNUMBER(N840),Q840*N840,IF(ISNUMBER(R840),J840*R840," "))</f>
        <v/>
      </c>
      <c r="T840" t="inlineStr">
        <is>
          <t>194162103</t>
        </is>
      </c>
      <c r="U840" t="inlineStr">
        <is>
          <t>Equity</t>
        </is>
      </c>
      <c r="AG840" s="6" t="n">
        <v>36.46389614</v>
      </c>
    </row>
    <row r="841">
      <c r="A841" t="inlineStr">
        <is>
          <t>NXTI</t>
        </is>
      </c>
      <c r="B841" t="inlineStr">
        <is>
          <t>COMCAST CORP NEW USD 0.01</t>
        </is>
      </c>
      <c r="C841" t="inlineStr">
        <is>
          <t>CMCSA</t>
        </is>
      </c>
      <c r="D841" t="inlineStr">
        <is>
          <t>2044545</t>
        </is>
      </c>
      <c r="E841" t="inlineStr">
        <is>
          <t>US20030N1019</t>
        </is>
      </c>
      <c r="F841" t="inlineStr">
        <is>
          <t>20030N101</t>
        </is>
      </c>
      <c r="G841" s="1" t="n">
        <v>17525</v>
      </c>
      <c r="H841" s="1" t="n">
        <v>22.55</v>
      </c>
      <c r="I841" s="2" t="n">
        <v>395188.75</v>
      </c>
      <c r="J841" s="3" t="n">
        <v>0.009424170000000001</v>
      </c>
      <c r="K841" s="4" t="n">
        <v>41933767.49511394</v>
      </c>
      <c r="L841" s="5" t="n">
        <v>1150001</v>
      </c>
      <c r="M841" s="6" t="n">
        <v>36.46411394</v>
      </c>
      <c r="N841" s="7">
        <f>IF(ISNUMBER(_xll.BDP($C841, "DELTA_MID")),_xll.BDP($C841, "DELTA_MID")," ")</f>
        <v/>
      </c>
      <c r="O841" s="7">
        <f>IF(ISNUMBER(N841),_xll.BDP($C841, "OPT_UNDL_TICKER"),"")</f>
        <v/>
      </c>
      <c r="P841" s="8">
        <f>IF(ISNUMBER(N841),_xll.BDP($C841, "OPT_UNDL_PX")," ")</f>
        <v/>
      </c>
      <c r="Q841" s="7">
        <f>IF(ISNUMBER(N841),+G841*_xll.BDP($C841, "PX_POS_MULT_FACTOR")*P841/K841," ")</f>
        <v/>
      </c>
      <c r="R841" s="8">
        <f>IF(OR($A841="TUA",$A841="TYA"),"",IF(ISNUMBER(_xll.BDP($C841,"DUR_ADJ_OAS_MID")),_xll.BDP($C841,"DUR_ADJ_OAS_MID"),IF(ISNUMBER(_xll.BDP($E841&amp;" ISIN","DUR_ADJ_OAS_MID")),_xll.BDP($E841&amp;" ISIN","DUR_ADJ_OAS_MID")," ")))</f>
        <v/>
      </c>
      <c r="S841" s="7">
        <f>IF(ISNUMBER(N841),Q841*N841,IF(ISNUMBER(R841),J841*R841," "))</f>
        <v/>
      </c>
      <c r="T841" t="inlineStr">
        <is>
          <t>20030N101</t>
        </is>
      </c>
      <c r="U841" t="inlineStr">
        <is>
          <t>Equity</t>
        </is>
      </c>
      <c r="AG841" s="6" t="n">
        <v>36.46389614</v>
      </c>
    </row>
    <row r="842">
      <c r="A842" t="inlineStr">
        <is>
          <t>NXTI</t>
        </is>
      </c>
      <c r="B842" t="inlineStr">
        <is>
          <t>CUMMINS INC USD 2.5</t>
        </is>
      </c>
      <c r="C842" t="inlineStr">
        <is>
          <t>CMI</t>
        </is>
      </c>
      <c r="D842" t="inlineStr">
        <is>
          <t>2240202</t>
        </is>
      </c>
      <c r="E842" t="inlineStr">
        <is>
          <t>US2310211063</t>
        </is>
      </c>
      <c r="F842" t="inlineStr">
        <is>
          <t>231021106</t>
        </is>
      </c>
      <c r="G842" s="1" t="n">
        <v>221</v>
      </c>
      <c r="H842" s="1" t="n">
        <v>524.65</v>
      </c>
      <c r="I842" s="2" t="n">
        <v>115947.65</v>
      </c>
      <c r="J842" s="3" t="n">
        <v>0.00276504</v>
      </c>
      <c r="K842" s="4" t="n">
        <v>41933767.49511394</v>
      </c>
      <c r="L842" s="5" t="n">
        <v>1150001</v>
      </c>
      <c r="M842" s="6" t="n">
        <v>36.46411394</v>
      </c>
      <c r="N842" s="7">
        <f>IF(ISNUMBER(_xll.BDP($C842, "DELTA_MID")),_xll.BDP($C842, "DELTA_MID")," ")</f>
        <v/>
      </c>
      <c r="O842" s="7">
        <f>IF(ISNUMBER(N842),_xll.BDP($C842, "OPT_UNDL_TICKER"),"")</f>
        <v/>
      </c>
      <c r="P842" s="8">
        <f>IF(ISNUMBER(N842),_xll.BDP($C842, "OPT_UNDL_PX")," ")</f>
        <v/>
      </c>
      <c r="Q842" s="7">
        <f>IF(ISNUMBER(N842),+G842*_xll.BDP($C842, "PX_POS_MULT_FACTOR")*P842/K842," ")</f>
        <v/>
      </c>
      <c r="R842" s="8">
        <f>IF(OR($A842="TUA",$A842="TYA"),"",IF(ISNUMBER(_xll.BDP($C842,"DUR_ADJ_OAS_MID")),_xll.BDP($C842,"DUR_ADJ_OAS_MID"),IF(ISNUMBER(_xll.BDP($E842&amp;" ISIN","DUR_ADJ_OAS_MID")),_xll.BDP($E842&amp;" ISIN","DUR_ADJ_OAS_MID")," ")))</f>
        <v/>
      </c>
      <c r="S842" s="7">
        <f>IF(ISNUMBER(N842),Q842*N842,IF(ISNUMBER(R842),J842*R842," "))</f>
        <v/>
      </c>
      <c r="T842" t="inlineStr">
        <is>
          <t>231021106</t>
        </is>
      </c>
      <c r="U842" t="inlineStr">
        <is>
          <t>Equity</t>
        </is>
      </c>
      <c r="AG842" s="6" t="n">
        <v>36.46389614</v>
      </c>
    </row>
    <row r="843">
      <c r="A843" t="inlineStr">
        <is>
          <t>NXTI</t>
        </is>
      </c>
      <c r="B843" t="inlineStr">
        <is>
          <t>CENTENE CORP USD 0.001</t>
        </is>
      </c>
      <c r="C843" t="inlineStr">
        <is>
          <t>CNC</t>
        </is>
      </c>
      <c r="D843" t="inlineStr">
        <is>
          <t>2807061</t>
        </is>
      </c>
      <c r="E843" t="inlineStr">
        <is>
          <t>US15135B1017</t>
        </is>
      </c>
      <c r="F843" t="inlineStr">
        <is>
          <t>15135B101</t>
        </is>
      </c>
      <c r="G843" s="1" t="n">
        <v>631</v>
      </c>
      <c r="H843" s="1" t="n">
        <v>62.08</v>
      </c>
      <c r="I843" s="2" t="n">
        <v>39172.48</v>
      </c>
      <c r="J843" s="3" t="n">
        <v>0.00093416</v>
      </c>
      <c r="K843" s="4" t="n">
        <v>41933767.49511394</v>
      </c>
      <c r="L843" s="5" t="n">
        <v>1150001</v>
      </c>
      <c r="M843" s="6" t="n">
        <v>36.46411394</v>
      </c>
      <c r="N843" s="7">
        <f>IF(ISNUMBER(_xll.BDP($C843, "DELTA_MID")),_xll.BDP($C843, "DELTA_MID")," ")</f>
        <v/>
      </c>
      <c r="O843" s="7">
        <f>IF(ISNUMBER(N843),_xll.BDP($C843, "OPT_UNDL_TICKER"),"")</f>
        <v/>
      </c>
      <c r="P843" s="8">
        <f>IF(ISNUMBER(N843),_xll.BDP($C843, "OPT_UNDL_PX")," ")</f>
        <v/>
      </c>
      <c r="Q843" s="7">
        <f>IF(ISNUMBER(N843),+G843*_xll.BDP($C843, "PX_POS_MULT_FACTOR")*P843/K843," ")</f>
        <v/>
      </c>
      <c r="R843" s="8">
        <f>IF(OR($A843="TUA",$A843="TYA"),"",IF(ISNUMBER(_xll.BDP($C843,"DUR_ADJ_OAS_MID")),_xll.BDP($C843,"DUR_ADJ_OAS_MID"),IF(ISNUMBER(_xll.BDP($E843&amp;" ISIN","DUR_ADJ_OAS_MID")),_xll.BDP($E843&amp;" ISIN","DUR_ADJ_OAS_MID")," ")))</f>
        <v/>
      </c>
      <c r="S843" s="7">
        <f>IF(ISNUMBER(N843),Q843*N843,IF(ISNUMBER(R843),J843*R843," "))</f>
        <v/>
      </c>
      <c r="T843" t="inlineStr">
        <is>
          <t>15135B101</t>
        </is>
      </c>
      <c r="U843" t="inlineStr">
        <is>
          <t>Equity</t>
        </is>
      </c>
      <c r="AG843" s="6" t="n">
        <v>36.46389614</v>
      </c>
    </row>
    <row r="844">
      <c r="A844" t="inlineStr">
        <is>
          <t>NXTI</t>
        </is>
      </c>
      <c r="B844" t="inlineStr">
        <is>
          <t>COINBASE GLOBAL INC USD 0.00001</t>
        </is>
      </c>
      <c r="C844" t="inlineStr">
        <is>
          <t>COIN</t>
        </is>
      </c>
      <c r="D844" t="inlineStr">
        <is>
          <t>BMC9P69</t>
        </is>
      </c>
      <c r="E844" t="inlineStr">
        <is>
          <t>US19260Q1076</t>
        </is>
      </c>
      <c r="F844" t="inlineStr">
        <is>
          <t>19260Q107</t>
        </is>
      </c>
      <c r="G844" s="1" t="n">
        <v>367</v>
      </c>
      <c r="H844" s="1" t="n">
        <v>198.13</v>
      </c>
      <c r="I844" s="2" t="n">
        <v>72713.71000000001</v>
      </c>
      <c r="J844" s="3" t="n">
        <v>0.00173402</v>
      </c>
      <c r="K844" s="4" t="n">
        <v>41933767.49511394</v>
      </c>
      <c r="L844" s="5" t="n">
        <v>1150001</v>
      </c>
      <c r="M844" s="6" t="n">
        <v>36.46411394</v>
      </c>
      <c r="N844" s="7">
        <f>IF(ISNUMBER(_xll.BDP($C844, "DELTA_MID")),_xll.BDP($C844, "DELTA_MID")," ")</f>
        <v/>
      </c>
      <c r="O844" s="7">
        <f>IF(ISNUMBER(N844),_xll.BDP($C844, "OPT_UNDL_TICKER"),"")</f>
        <v/>
      </c>
      <c r="P844" s="8">
        <f>IF(ISNUMBER(N844),_xll.BDP($C844, "OPT_UNDL_PX")," ")</f>
        <v/>
      </c>
      <c r="Q844" s="7">
        <f>IF(ISNUMBER(N844),+G844*_xll.BDP($C844, "PX_POS_MULT_FACTOR")*P844/K844," ")</f>
        <v/>
      </c>
      <c r="R844" s="8">
        <f>IF(OR($A844="TUA",$A844="TYA"),"",IF(ISNUMBER(_xll.BDP($C844,"DUR_ADJ_OAS_MID")),_xll.BDP($C844,"DUR_ADJ_OAS_MID"),IF(ISNUMBER(_xll.BDP($E844&amp;" ISIN","DUR_ADJ_OAS_MID")),_xll.BDP($E844&amp;" ISIN","DUR_ADJ_OAS_MID")," ")))</f>
        <v/>
      </c>
      <c r="S844" s="7">
        <f>IF(ISNUMBER(N844),Q844*N844,IF(ISNUMBER(R844),J844*R844," "))</f>
        <v/>
      </c>
      <c r="T844" t="inlineStr">
        <is>
          <t>19260Q107</t>
        </is>
      </c>
      <c r="U844" t="inlineStr">
        <is>
          <t>Equity</t>
        </is>
      </c>
      <c r="AG844" s="6" t="n">
        <v>36.46389614</v>
      </c>
    </row>
    <row r="845">
      <c r="A845" t="inlineStr">
        <is>
          <t>NXTI</t>
        </is>
      </c>
      <c r="B845" t="inlineStr">
        <is>
          <t>CRH PLC EUR 0.32</t>
        </is>
      </c>
      <c r="C845" t="inlineStr">
        <is>
          <t>CRH</t>
        </is>
      </c>
      <c r="D845" t="inlineStr">
        <is>
          <t>B01ZKD6</t>
        </is>
      </c>
      <c r="E845" t="inlineStr">
        <is>
          <t>IE0001827041</t>
        </is>
      </c>
      <c r="F845" t="inlineStr">
        <is>
          <t>G25508105</t>
        </is>
      </c>
      <c r="G845" s="1" t="n">
        <v>725</v>
      </c>
      <c r="H845" s="1" t="n">
        <v>85.23</v>
      </c>
      <c r="I845" s="2" t="n">
        <v>61791.75</v>
      </c>
      <c r="J845" s="3" t="n">
        <v>0.00147356</v>
      </c>
      <c r="K845" s="4" t="n">
        <v>41933767.49511394</v>
      </c>
      <c r="L845" s="5" t="n">
        <v>1150001</v>
      </c>
      <c r="M845" s="6" t="n">
        <v>36.46411394</v>
      </c>
      <c r="N845" s="7">
        <f>IF(ISNUMBER(_xll.BDP($C845, "DELTA_MID")),_xll.BDP($C845, "DELTA_MID")," ")</f>
        <v/>
      </c>
      <c r="O845" s="7">
        <f>IF(ISNUMBER(N845),_xll.BDP($C845, "OPT_UNDL_TICKER"),"")</f>
        <v/>
      </c>
      <c r="P845" s="8">
        <f>IF(ISNUMBER(N845),_xll.BDP($C845, "OPT_UNDL_PX")," ")</f>
        <v/>
      </c>
      <c r="Q845" s="7">
        <f>IF(ISNUMBER(N845),+G845*_xll.BDP($C845, "PX_POS_MULT_FACTOR")*P845/K845," ")</f>
        <v/>
      </c>
      <c r="R845" s="8">
        <f>IF(OR($A845="TUA",$A845="TYA"),"",IF(ISNUMBER(_xll.BDP($C845,"DUR_ADJ_OAS_MID")),_xll.BDP($C845,"DUR_ADJ_OAS_MID"),IF(ISNUMBER(_xll.BDP($E845&amp;" ISIN","DUR_ADJ_OAS_MID")),_xll.BDP($E845&amp;" ISIN","DUR_ADJ_OAS_MID")," ")))</f>
        <v/>
      </c>
      <c r="S845" s="7">
        <f>IF(ISNUMBER(N845),Q845*N845,IF(ISNUMBER(R845),J845*R845," "))</f>
        <v/>
      </c>
      <c r="T845" t="inlineStr">
        <is>
          <t>G25508105</t>
        </is>
      </c>
      <c r="U845" t="inlineStr">
        <is>
          <t>Equity</t>
        </is>
      </c>
      <c r="AG845" s="6" t="n">
        <v>36.46389614</v>
      </c>
    </row>
    <row r="846">
      <c r="A846" t="inlineStr">
        <is>
          <t>NXTI</t>
        </is>
      </c>
      <c r="B846" t="inlineStr">
        <is>
          <t>SALESFORCE INC USD 0.001</t>
        </is>
      </c>
      <c r="C846" t="inlineStr">
        <is>
          <t>CRM</t>
        </is>
      </c>
      <c r="D846" t="inlineStr">
        <is>
          <t>2310525</t>
        </is>
      </c>
      <c r="E846" t="inlineStr">
        <is>
          <t>US79466L3024</t>
        </is>
      </c>
      <c r="F846" t="inlineStr">
        <is>
          <t>79466L302</t>
        </is>
      </c>
      <c r="G846" s="1" t="n">
        <v>3856</v>
      </c>
      <c r="H846" s="1" t="n">
        <v>237.58</v>
      </c>
      <c r="I846" s="2" t="n">
        <v>916108.48</v>
      </c>
      <c r="J846" s="3" t="n">
        <v>0.02184669</v>
      </c>
      <c r="K846" s="4" t="n">
        <v>41933767.49511394</v>
      </c>
      <c r="L846" s="5" t="n">
        <v>1150001</v>
      </c>
      <c r="M846" s="6" t="n">
        <v>36.46411394</v>
      </c>
      <c r="N846" s="7">
        <f>IF(ISNUMBER(_xll.BDP($C846, "DELTA_MID")),_xll.BDP($C846, "DELTA_MID")," ")</f>
        <v/>
      </c>
      <c r="O846" s="7">
        <f>IF(ISNUMBER(N846),_xll.BDP($C846, "OPT_UNDL_TICKER"),"")</f>
        <v/>
      </c>
      <c r="P846" s="8">
        <f>IF(ISNUMBER(N846),_xll.BDP($C846, "OPT_UNDL_PX")," ")</f>
        <v/>
      </c>
      <c r="Q846" s="7">
        <f>IF(ISNUMBER(N846),+G846*_xll.BDP($C846, "PX_POS_MULT_FACTOR")*P846/K846," ")</f>
        <v/>
      </c>
      <c r="R846" s="8">
        <f>IF(OR($A846="TUA",$A846="TYA"),"",IF(ISNUMBER(_xll.BDP($C846,"DUR_ADJ_OAS_MID")),_xll.BDP($C846,"DUR_ADJ_OAS_MID"),IF(ISNUMBER(_xll.BDP($E846&amp;" ISIN","DUR_ADJ_OAS_MID")),_xll.BDP($E846&amp;" ISIN","DUR_ADJ_OAS_MID")," ")))</f>
        <v/>
      </c>
      <c r="S846" s="7">
        <f>IF(ISNUMBER(N846),Q846*N846,IF(ISNUMBER(R846),J846*R846," "))</f>
        <v/>
      </c>
      <c r="T846" t="inlineStr">
        <is>
          <t>79466L302</t>
        </is>
      </c>
      <c r="U846" t="inlineStr">
        <is>
          <t>Equity</t>
        </is>
      </c>
      <c r="AG846" s="6" t="n">
        <v>36.46389614</v>
      </c>
    </row>
    <row r="847">
      <c r="A847" t="inlineStr">
        <is>
          <t>NXTI</t>
        </is>
      </c>
      <c r="B847" t="inlineStr">
        <is>
          <t>CROWDSTRIKE HLDGS INC USD 0.0005</t>
        </is>
      </c>
      <c r="C847" t="inlineStr">
        <is>
          <t>CRWD</t>
        </is>
      </c>
      <c r="D847" t="inlineStr">
        <is>
          <t>BJJP138</t>
        </is>
      </c>
      <c r="E847" t="inlineStr">
        <is>
          <t>US22788C1053</t>
        </is>
      </c>
      <c r="F847" t="inlineStr">
        <is>
          <t>22788C105</t>
        </is>
      </c>
      <c r="G847" s="1" t="n">
        <v>4179</v>
      </c>
      <c r="H847" s="1" t="n">
        <v>262.49</v>
      </c>
      <c r="I847" s="2" t="n">
        <v>1096945.71</v>
      </c>
      <c r="J847" s="3" t="n">
        <v>0.02615916</v>
      </c>
      <c r="K847" s="4" t="n">
        <v>41933767.49511394</v>
      </c>
      <c r="L847" s="5" t="n">
        <v>1150001</v>
      </c>
      <c r="M847" s="6" t="n">
        <v>36.46411394</v>
      </c>
      <c r="N847" s="7">
        <f>IF(ISNUMBER(_xll.BDP($C847, "DELTA_MID")),_xll.BDP($C847, "DELTA_MID")," ")</f>
        <v/>
      </c>
      <c r="O847" s="7">
        <f>IF(ISNUMBER(N847),_xll.BDP($C847, "OPT_UNDL_TICKER"),"")</f>
        <v/>
      </c>
      <c r="P847" s="8">
        <f>IF(ISNUMBER(N847),_xll.BDP($C847, "OPT_UNDL_PX")," ")</f>
        <v/>
      </c>
      <c r="Q847" s="7">
        <f>IF(ISNUMBER(N847),+G847*_xll.BDP($C847, "PX_POS_MULT_FACTOR")*P847/K847," ")</f>
        <v/>
      </c>
      <c r="R847" s="8">
        <f>IF(OR($A847="TUA",$A847="TYA"),"",IF(ISNUMBER(_xll.BDP($C847,"DUR_ADJ_OAS_MID")),_xll.BDP($C847,"DUR_ADJ_OAS_MID"),IF(ISNUMBER(_xll.BDP($E847&amp;" ISIN","DUR_ADJ_OAS_MID")),_xll.BDP($E847&amp;" ISIN","DUR_ADJ_OAS_MID")," ")))</f>
        <v/>
      </c>
      <c r="S847" s="7">
        <f>IF(ISNUMBER(N847),Q847*N847,IF(ISNUMBER(R847),J847*R847," "))</f>
        <v/>
      </c>
      <c r="T847" t="inlineStr">
        <is>
          <t>22788C105</t>
        </is>
      </c>
      <c r="U847" t="inlineStr">
        <is>
          <t>Equity</t>
        </is>
      </c>
      <c r="AG847" s="6" t="n">
        <v>36.46389614</v>
      </c>
    </row>
    <row r="848">
      <c r="A848" t="inlineStr">
        <is>
          <t>NXTI</t>
        </is>
      </c>
      <c r="B848" t="inlineStr">
        <is>
          <t>CISCO SYS INC USD 0.001</t>
        </is>
      </c>
      <c r="C848" t="inlineStr">
        <is>
          <t>CSCO</t>
        </is>
      </c>
      <c r="D848" t="inlineStr">
        <is>
          <t>2198163</t>
        </is>
      </c>
      <c r="E848" t="inlineStr">
        <is>
          <t>US17275R1023</t>
        </is>
      </c>
      <c r="F848" t="inlineStr">
        <is>
          <t>17275R102</t>
        </is>
      </c>
      <c r="G848" s="1" t="n">
        <v>17679</v>
      </c>
      <c r="H848" s="1" t="n">
        <v>106.43</v>
      </c>
      <c r="I848" s="2" t="n">
        <v>1881575.97</v>
      </c>
      <c r="J848" s="3" t="n">
        <v>0.04487045</v>
      </c>
      <c r="K848" s="4" t="n">
        <v>41933767.49511394</v>
      </c>
      <c r="L848" s="5" t="n">
        <v>1150001</v>
      </c>
      <c r="M848" s="6" t="n">
        <v>36.46411394</v>
      </c>
      <c r="N848" s="7">
        <f>IF(ISNUMBER(_xll.BDP($C848, "DELTA_MID")),_xll.BDP($C848, "DELTA_MID")," ")</f>
        <v/>
      </c>
      <c r="O848" s="7">
        <f>IF(ISNUMBER(N848),_xll.BDP($C848, "OPT_UNDL_TICKER"),"")</f>
        <v/>
      </c>
      <c r="P848" s="8">
        <f>IF(ISNUMBER(N848),_xll.BDP($C848, "OPT_UNDL_PX")," ")</f>
        <v/>
      </c>
      <c r="Q848" s="7">
        <f>IF(ISNUMBER(N848),+G848*_xll.BDP($C848, "PX_POS_MULT_FACTOR")*P848/K848," ")</f>
        <v/>
      </c>
      <c r="R848" s="8">
        <f>IF(OR($A848="TUA",$A848="TYA"),"",IF(ISNUMBER(_xll.BDP($C848,"DUR_ADJ_OAS_MID")),_xll.BDP($C848,"DUR_ADJ_OAS_MID"),IF(ISNUMBER(_xll.BDP($E848&amp;" ISIN","DUR_ADJ_OAS_MID")),_xll.BDP($E848&amp;" ISIN","DUR_ADJ_OAS_MID")," ")))</f>
        <v/>
      </c>
      <c r="S848" s="7">
        <f>IF(ISNUMBER(N848),Q848*N848,IF(ISNUMBER(R848),J848*R848," "))</f>
        <v/>
      </c>
      <c r="T848" t="inlineStr">
        <is>
          <t>17275R102</t>
        </is>
      </c>
      <c r="U848" t="inlineStr">
        <is>
          <t>Equity</t>
        </is>
      </c>
      <c r="AG848" s="6" t="n">
        <v>36.46389614</v>
      </c>
    </row>
    <row r="849">
      <c r="A849" t="inlineStr">
        <is>
          <t>NXTI</t>
        </is>
      </c>
      <c r="B849" t="inlineStr">
        <is>
          <t>CINTAS CORP NPV</t>
        </is>
      </c>
      <c r="C849" t="inlineStr">
        <is>
          <t>CTAS</t>
        </is>
      </c>
      <c r="D849" t="inlineStr">
        <is>
          <t>2197137</t>
        </is>
      </c>
      <c r="E849" t="inlineStr">
        <is>
          <t>US1729081059</t>
        </is>
      </c>
      <c r="F849" t="inlineStr">
        <is>
          <t>172908105</t>
        </is>
      </c>
      <c r="G849" s="1" t="n">
        <v>666</v>
      </c>
      <c r="H849" s="1" t="n">
        <v>191.97</v>
      </c>
      <c r="I849" s="2" t="n">
        <v>127852.02</v>
      </c>
      <c r="J849" s="3" t="n">
        <v>0.00304892</v>
      </c>
      <c r="K849" s="4" t="n">
        <v>41933767.49511394</v>
      </c>
      <c r="L849" s="5" t="n">
        <v>1150001</v>
      </c>
      <c r="M849" s="6" t="n">
        <v>36.46411394</v>
      </c>
      <c r="N849" s="7">
        <f>IF(ISNUMBER(_xll.BDP($C849, "DELTA_MID")),_xll.BDP($C849, "DELTA_MID")," ")</f>
        <v/>
      </c>
      <c r="O849" s="7">
        <f>IF(ISNUMBER(N849),_xll.BDP($C849, "OPT_UNDL_TICKER"),"")</f>
        <v/>
      </c>
      <c r="P849" s="8">
        <f>IF(ISNUMBER(N849),_xll.BDP($C849, "OPT_UNDL_PX")," ")</f>
        <v/>
      </c>
      <c r="Q849" s="7">
        <f>IF(ISNUMBER(N849),+G849*_xll.BDP($C849, "PX_POS_MULT_FACTOR")*P849/K849," ")</f>
        <v/>
      </c>
      <c r="R849" s="8">
        <f>IF(OR($A849="TUA",$A849="TYA"),"",IF(ISNUMBER(_xll.BDP($C849,"DUR_ADJ_OAS_MID")),_xll.BDP($C849,"DUR_ADJ_OAS_MID"),IF(ISNUMBER(_xll.BDP($E849&amp;" ISIN","DUR_ADJ_OAS_MID")),_xll.BDP($E849&amp;" ISIN","DUR_ADJ_OAS_MID")," ")))</f>
        <v/>
      </c>
      <c r="S849" s="7">
        <f>IF(ISNUMBER(N849),Q849*N849,IF(ISNUMBER(R849),J849*R849," "))</f>
        <v/>
      </c>
      <c r="T849" t="inlineStr">
        <is>
          <t>172908105</t>
        </is>
      </c>
      <c r="U849" t="inlineStr">
        <is>
          <t>Equity</t>
        </is>
      </c>
      <c r="AG849" s="6" t="n">
        <v>36.46389614</v>
      </c>
    </row>
    <row r="850">
      <c r="A850" t="inlineStr">
        <is>
          <t>NXTI</t>
        </is>
      </c>
      <c r="B850" t="inlineStr">
        <is>
          <t>COGNIZANT TECHNOLOGY SOLUT USD 0.01</t>
        </is>
      </c>
      <c r="C850" t="inlineStr">
        <is>
          <t>CTSH</t>
        </is>
      </c>
      <c r="D850" t="inlineStr">
        <is>
          <t>2257019</t>
        </is>
      </c>
      <c r="E850" t="inlineStr">
        <is>
          <t>US1924461023</t>
        </is>
      </c>
      <c r="F850" t="inlineStr">
        <is>
          <t>192446102</t>
        </is>
      </c>
      <c r="G850" s="1" t="n">
        <v>2094</v>
      </c>
      <c r="H850" s="1" t="n">
        <v>59.14</v>
      </c>
      <c r="I850" s="2" t="n">
        <v>123839.16</v>
      </c>
      <c r="J850" s="3" t="n">
        <v>0.00295323</v>
      </c>
      <c r="K850" s="4" t="n">
        <v>41933767.49511394</v>
      </c>
      <c r="L850" s="5" t="n">
        <v>1150001</v>
      </c>
      <c r="M850" s="6" t="n">
        <v>36.46411394</v>
      </c>
      <c r="N850" s="7">
        <f>IF(ISNUMBER(_xll.BDP($C850, "DELTA_MID")),_xll.BDP($C850, "DELTA_MID")," ")</f>
        <v/>
      </c>
      <c r="O850" s="7">
        <f>IF(ISNUMBER(N850),_xll.BDP($C850, "OPT_UNDL_TICKER"),"")</f>
        <v/>
      </c>
      <c r="P850" s="8">
        <f>IF(ISNUMBER(N850),_xll.BDP($C850, "OPT_UNDL_PX")," ")</f>
        <v/>
      </c>
      <c r="Q850" s="7">
        <f>IF(ISNUMBER(N850),+G850*_xll.BDP($C850, "PX_POS_MULT_FACTOR")*P850/K850," ")</f>
        <v/>
      </c>
      <c r="R850" s="8">
        <f>IF(OR($A850="TUA",$A850="TYA"),"",IF(ISNUMBER(_xll.BDP($C850,"DUR_ADJ_OAS_MID")),_xll.BDP($C850,"DUR_ADJ_OAS_MID"),IF(ISNUMBER(_xll.BDP($E850&amp;" ISIN","DUR_ADJ_OAS_MID")),_xll.BDP($E850&amp;" ISIN","DUR_ADJ_OAS_MID")," ")))</f>
        <v/>
      </c>
      <c r="S850" s="7">
        <f>IF(ISNUMBER(N850),Q850*N850,IF(ISNUMBER(R850),J850*R850," "))</f>
        <v/>
      </c>
      <c r="T850" t="inlineStr">
        <is>
          <t>192446102</t>
        </is>
      </c>
      <c r="U850" t="inlineStr">
        <is>
          <t>Equity</t>
        </is>
      </c>
      <c r="AG850" s="6" t="n">
        <v>36.46389614</v>
      </c>
    </row>
    <row r="851">
      <c r="A851" t="inlineStr">
        <is>
          <t>NXTI</t>
        </is>
      </c>
      <c r="B851" t="inlineStr">
        <is>
          <t>CARVANA CO USD 0.001</t>
        </is>
      </c>
      <c r="C851" t="inlineStr">
        <is>
          <t>CVNA</t>
        </is>
      </c>
      <c r="D851" t="inlineStr">
        <is>
          <t>BYQHPG3</t>
        </is>
      </c>
      <c r="E851" t="inlineStr">
        <is>
          <t>US1468691027</t>
        </is>
      </c>
      <c r="F851" t="inlineStr">
        <is>
          <t>146869102</t>
        </is>
      </c>
      <c r="G851" s="1" t="n">
        <v>1228</v>
      </c>
      <c r="H851" s="1" t="n">
        <v>63.95</v>
      </c>
      <c r="I851" s="2" t="n">
        <v>78530.60000000001</v>
      </c>
      <c r="J851" s="3" t="n">
        <v>0.00187274</v>
      </c>
      <c r="K851" s="4" t="n">
        <v>41933767.49511394</v>
      </c>
      <c r="L851" s="5" t="n">
        <v>1150001</v>
      </c>
      <c r="M851" s="6" t="n">
        <v>36.46411394</v>
      </c>
      <c r="N851" s="7">
        <f>IF(ISNUMBER(_xll.BDP($C851, "DELTA_MID")),_xll.BDP($C851, "DELTA_MID")," ")</f>
        <v/>
      </c>
      <c r="O851" s="7">
        <f>IF(ISNUMBER(N851),_xll.BDP($C851, "OPT_UNDL_TICKER"),"")</f>
        <v/>
      </c>
      <c r="P851" s="8">
        <f>IF(ISNUMBER(N851),_xll.BDP($C851, "OPT_UNDL_PX")," ")</f>
        <v/>
      </c>
      <c r="Q851" s="7">
        <f>IF(ISNUMBER(N851),+G851*_xll.BDP($C851, "PX_POS_MULT_FACTOR")*P851/K851," ")</f>
        <v/>
      </c>
      <c r="R851" s="8">
        <f>IF(OR($A851="TUA",$A851="TYA"),"",IF(ISNUMBER(_xll.BDP($C851,"DUR_ADJ_OAS_MID")),_xll.BDP($C851,"DUR_ADJ_OAS_MID"),IF(ISNUMBER(_xll.BDP($E851&amp;" ISIN","DUR_ADJ_OAS_MID")),_xll.BDP($E851&amp;" ISIN","DUR_ADJ_OAS_MID")," ")))</f>
        <v/>
      </c>
      <c r="S851" s="7">
        <f>IF(ISNUMBER(N851),Q851*N851,IF(ISNUMBER(R851),J851*R851," "))</f>
        <v/>
      </c>
      <c r="T851" t="inlineStr">
        <is>
          <t>146869102</t>
        </is>
      </c>
      <c r="U851" t="inlineStr">
        <is>
          <t>Equity</t>
        </is>
      </c>
      <c r="AG851" s="6" t="n">
        <v>36.46389614</v>
      </c>
    </row>
    <row r="852">
      <c r="A852" t="inlineStr">
        <is>
          <t>NXTI</t>
        </is>
      </c>
      <c r="B852" t="inlineStr">
        <is>
          <t>CVS HEALTH CORPORATION USD 0.01</t>
        </is>
      </c>
      <c r="C852" t="inlineStr">
        <is>
          <t>CVS</t>
        </is>
      </c>
      <c r="D852" t="inlineStr">
        <is>
          <t>2577609</t>
        </is>
      </c>
      <c r="E852" t="inlineStr">
        <is>
          <t>US1266501006</t>
        </is>
      </c>
      <c r="F852" t="inlineStr">
        <is>
          <t>126650100</t>
        </is>
      </c>
      <c r="G852" s="1" t="n">
        <v>1655</v>
      </c>
      <c r="H852" s="1" t="n">
        <v>85.86</v>
      </c>
      <c r="I852" s="2" t="n">
        <v>142098.3</v>
      </c>
      <c r="J852" s="3" t="n">
        <v>0.00338866</v>
      </c>
      <c r="K852" s="4" t="n">
        <v>41933767.49511394</v>
      </c>
      <c r="L852" s="5" t="n">
        <v>1150001</v>
      </c>
      <c r="M852" s="6" t="n">
        <v>36.46411394</v>
      </c>
      <c r="N852" s="7">
        <f>IF(ISNUMBER(_xll.BDP($C852, "DELTA_MID")),_xll.BDP($C852, "DELTA_MID")," ")</f>
        <v/>
      </c>
      <c r="O852" s="7">
        <f>IF(ISNUMBER(N852),_xll.BDP($C852, "OPT_UNDL_TICKER"),"")</f>
        <v/>
      </c>
      <c r="P852" s="8">
        <f>IF(ISNUMBER(N852),_xll.BDP($C852, "OPT_UNDL_PX")," ")</f>
        <v/>
      </c>
      <c r="Q852" s="7">
        <f>IF(ISNUMBER(N852),+G852*_xll.BDP($C852, "PX_POS_MULT_FACTOR")*P852/K852," ")</f>
        <v/>
      </c>
      <c r="R852" s="8">
        <f>IF(OR($A852="TUA",$A852="TYA"),"",IF(ISNUMBER(_xll.BDP($C852,"DUR_ADJ_OAS_MID")),_xll.BDP($C852,"DUR_ADJ_OAS_MID"),IF(ISNUMBER(_xll.BDP($E852&amp;" ISIN","DUR_ADJ_OAS_MID")),_xll.BDP($E852&amp;" ISIN","DUR_ADJ_OAS_MID")," ")))</f>
        <v/>
      </c>
      <c r="S852" s="7">
        <f>IF(ISNUMBER(N852),Q852*N852,IF(ISNUMBER(R852),J852*R852," "))</f>
        <v/>
      </c>
      <c r="T852" t="inlineStr">
        <is>
          <t>126650100</t>
        </is>
      </c>
      <c r="U852" t="inlineStr">
        <is>
          <t>Equity</t>
        </is>
      </c>
      <c r="AG852" s="6" t="n">
        <v>36.46389614</v>
      </c>
    </row>
    <row r="853">
      <c r="A853" t="inlineStr">
        <is>
          <t>NXTI</t>
        </is>
      </c>
      <c r="B853" t="inlineStr">
        <is>
          <t>CURTISS WRIGHT CORP USD 1.0</t>
        </is>
      </c>
      <c r="C853" t="inlineStr">
        <is>
          <t>CW</t>
        </is>
      </c>
      <c r="D853" t="inlineStr">
        <is>
          <t>2241205</t>
        </is>
      </c>
      <c r="E853" t="inlineStr">
        <is>
          <t>US2315611010</t>
        </is>
      </c>
      <c r="F853" t="inlineStr">
        <is>
          <t>231561101</t>
        </is>
      </c>
      <c r="G853" s="1" t="n">
        <v>41</v>
      </c>
      <c r="H853" s="1" t="n">
        <v>545.15</v>
      </c>
      <c r="I853" s="2" t="n">
        <v>22351.15</v>
      </c>
      <c r="J853" s="3" t="n">
        <v>0.00053301</v>
      </c>
      <c r="K853" s="4" t="n">
        <v>41933767.49511394</v>
      </c>
      <c r="L853" s="5" t="n">
        <v>1150001</v>
      </c>
      <c r="M853" s="6" t="n">
        <v>36.46411394</v>
      </c>
      <c r="N853" s="7">
        <f>IF(ISNUMBER(_xll.BDP($C853, "DELTA_MID")),_xll.BDP($C853, "DELTA_MID")," ")</f>
        <v/>
      </c>
      <c r="O853" s="7">
        <f>IF(ISNUMBER(N853),_xll.BDP($C853, "OPT_UNDL_TICKER"),"")</f>
        <v/>
      </c>
      <c r="P853" s="8">
        <f>IF(ISNUMBER(N853),_xll.BDP($C853, "OPT_UNDL_PX")," ")</f>
        <v/>
      </c>
      <c r="Q853" s="7">
        <f>IF(ISNUMBER(N853),+G853*_xll.BDP($C853, "PX_POS_MULT_FACTOR")*P853/K853," ")</f>
        <v/>
      </c>
      <c r="R853" s="8">
        <f>IF(OR($A853="TUA",$A853="TYA"),"",IF(ISNUMBER(_xll.BDP($C853,"DUR_ADJ_OAS_MID")),_xll.BDP($C853,"DUR_ADJ_OAS_MID"),IF(ISNUMBER(_xll.BDP($E853&amp;" ISIN","DUR_ADJ_OAS_MID")),_xll.BDP($E853&amp;" ISIN","DUR_ADJ_OAS_MID")," ")))</f>
        <v/>
      </c>
      <c r="S853" s="7">
        <f>IF(ISNUMBER(N853),Q853*N853,IF(ISNUMBER(R853),J853*R853," "))</f>
        <v/>
      </c>
      <c r="T853" t="inlineStr">
        <is>
          <t>231561101</t>
        </is>
      </c>
      <c r="U853" t="inlineStr">
        <is>
          <t>Equity</t>
        </is>
      </c>
      <c r="AG853" s="6" t="n">
        <v>36.46389614</v>
      </c>
    </row>
    <row r="854">
      <c r="A854" t="inlineStr">
        <is>
          <t>NXTI</t>
        </is>
      </c>
      <c r="B854" t="inlineStr">
        <is>
          <t>DOMINION ENERGY INC NPV</t>
        </is>
      </c>
      <c r="C854" t="inlineStr">
        <is>
          <t>D</t>
        </is>
      </c>
      <c r="D854" t="inlineStr">
        <is>
          <t>2542049</t>
        </is>
      </c>
      <c r="E854" t="inlineStr">
        <is>
          <t>US25746U1097</t>
        </is>
      </c>
      <c r="F854" t="inlineStr">
        <is>
          <t>25746U109</t>
        </is>
      </c>
      <c r="G854" s="1" t="n">
        <v>1215</v>
      </c>
      <c r="H854" s="1" t="n">
        <v>61.17</v>
      </c>
      <c r="I854" s="2" t="n">
        <v>74321.55</v>
      </c>
      <c r="J854" s="3" t="n">
        <v>0.00177237</v>
      </c>
      <c r="K854" s="4" t="n">
        <v>41933767.49511394</v>
      </c>
      <c r="L854" s="5" t="n">
        <v>1150001</v>
      </c>
      <c r="M854" s="6" t="n">
        <v>36.46411394</v>
      </c>
      <c r="N854" s="7">
        <f>IF(ISNUMBER(_xll.BDP($C854, "DELTA_MID")),_xll.BDP($C854, "DELTA_MID")," ")</f>
        <v/>
      </c>
      <c r="O854" s="7">
        <f>IF(ISNUMBER(N854),_xll.BDP($C854, "OPT_UNDL_TICKER"),"")</f>
        <v/>
      </c>
      <c r="P854" s="8">
        <f>IF(ISNUMBER(N854),_xll.BDP($C854, "OPT_UNDL_PX")," ")</f>
        <v/>
      </c>
      <c r="Q854" s="7">
        <f>IF(ISNUMBER(N854),+G854*_xll.BDP($C854, "PX_POS_MULT_FACTOR")*P854/K854," ")</f>
        <v/>
      </c>
      <c r="R854" s="8">
        <f>IF(OR($A854="TUA",$A854="TYA"),"",IF(ISNUMBER(_xll.BDP($C854,"DUR_ADJ_OAS_MID")),_xll.BDP($C854,"DUR_ADJ_OAS_MID"),IF(ISNUMBER(_xll.BDP($E854&amp;" ISIN","DUR_ADJ_OAS_MID")),_xll.BDP($E854&amp;" ISIN","DUR_ADJ_OAS_MID")," ")))</f>
        <v/>
      </c>
      <c r="S854" s="7">
        <f>IF(ISNUMBER(N854),Q854*N854,IF(ISNUMBER(R854),J854*R854," "))</f>
        <v/>
      </c>
      <c r="T854" t="inlineStr">
        <is>
          <t>25746U109</t>
        </is>
      </c>
      <c r="U854" t="inlineStr">
        <is>
          <t>Equity</t>
        </is>
      </c>
      <c r="AG854" s="6" t="n">
        <v>36.46389614</v>
      </c>
    </row>
    <row r="855">
      <c r="A855" t="inlineStr">
        <is>
          <t>NXTI</t>
        </is>
      </c>
      <c r="B855" t="inlineStr">
        <is>
          <t>DOORDASH INC USD 0.00001</t>
        </is>
      </c>
      <c r="C855" t="inlineStr">
        <is>
          <t>DASH</t>
        </is>
      </c>
      <c r="D855" t="inlineStr">
        <is>
          <t>BN13P03</t>
        </is>
      </c>
      <c r="E855" t="inlineStr">
        <is>
          <t>US25809K1051</t>
        </is>
      </c>
      <c r="F855" t="inlineStr">
        <is>
          <t>25809K105</t>
        </is>
      </c>
      <c r="G855" s="1" t="n">
        <v>762</v>
      </c>
      <c r="H855" s="1" t="n">
        <v>189.27</v>
      </c>
      <c r="I855" s="2" t="n">
        <v>144223.74</v>
      </c>
      <c r="J855" s="3" t="n">
        <v>0.00343934</v>
      </c>
      <c r="K855" s="4" t="n">
        <v>41933767.49511394</v>
      </c>
      <c r="L855" s="5" t="n">
        <v>1150001</v>
      </c>
      <c r="M855" s="6" t="n">
        <v>36.46411394</v>
      </c>
      <c r="N855" s="7">
        <f>IF(ISNUMBER(_xll.BDP($C855, "DELTA_MID")),_xll.BDP($C855, "DELTA_MID")," ")</f>
        <v/>
      </c>
      <c r="O855" s="7">
        <f>IF(ISNUMBER(N855),_xll.BDP($C855, "OPT_UNDL_TICKER"),"")</f>
        <v/>
      </c>
      <c r="P855" s="8">
        <f>IF(ISNUMBER(N855),_xll.BDP($C855, "OPT_UNDL_PX")," ")</f>
        <v/>
      </c>
      <c r="Q855" s="7">
        <f>IF(ISNUMBER(N855),+G855*_xll.BDP($C855, "PX_POS_MULT_FACTOR")*P855/K855," ")</f>
        <v/>
      </c>
      <c r="R855" s="8">
        <f>IF(OR($A855="TUA",$A855="TYA"),"",IF(ISNUMBER(_xll.BDP($C855,"DUR_ADJ_OAS_MID")),_xll.BDP($C855,"DUR_ADJ_OAS_MID"),IF(ISNUMBER(_xll.BDP($E855&amp;" ISIN","DUR_ADJ_OAS_MID")),_xll.BDP($E855&amp;" ISIN","DUR_ADJ_OAS_MID")," ")))</f>
        <v/>
      </c>
      <c r="S855" s="7">
        <f>IF(ISNUMBER(N855),Q855*N855,IF(ISNUMBER(R855),J855*R855," "))</f>
        <v/>
      </c>
      <c r="T855" t="inlineStr">
        <is>
          <t>25809K105</t>
        </is>
      </c>
      <c r="U855" t="inlineStr">
        <is>
          <t>Equity</t>
        </is>
      </c>
      <c r="AG855" s="6" t="n">
        <v>36.46389614</v>
      </c>
    </row>
    <row r="856">
      <c r="A856" t="inlineStr">
        <is>
          <t>NXTI</t>
        </is>
      </c>
      <c r="B856" t="inlineStr">
        <is>
          <t>DATADOG INC USD 0.00001</t>
        </is>
      </c>
      <c r="C856" t="inlineStr">
        <is>
          <t>DDOG</t>
        </is>
      </c>
      <c r="D856" t="inlineStr">
        <is>
          <t>BKT9Y49</t>
        </is>
      </c>
      <c r="E856" t="inlineStr">
        <is>
          <t>US23804L1035</t>
        </is>
      </c>
      <c r="F856" t="inlineStr">
        <is>
          <t>23804L103</t>
        </is>
      </c>
      <c r="G856" s="1" t="n">
        <v>1526</v>
      </c>
      <c r="H856" s="1" t="n">
        <v>251.49</v>
      </c>
      <c r="I856" s="2" t="n">
        <v>383773.74</v>
      </c>
      <c r="J856" s="3" t="n">
        <v>0.009151960000000001</v>
      </c>
      <c r="K856" s="4" t="n">
        <v>41933767.49511394</v>
      </c>
      <c r="L856" s="5" t="n">
        <v>1150001</v>
      </c>
      <c r="M856" s="6" t="n">
        <v>36.46411394</v>
      </c>
      <c r="N856" s="7">
        <f>IF(ISNUMBER(_xll.BDP($C856, "DELTA_MID")),_xll.BDP($C856, "DELTA_MID")," ")</f>
        <v/>
      </c>
      <c r="O856" s="7">
        <f>IF(ISNUMBER(N856),_xll.BDP($C856, "OPT_UNDL_TICKER"),"")</f>
        <v/>
      </c>
      <c r="P856" s="8">
        <f>IF(ISNUMBER(N856),_xll.BDP($C856, "OPT_UNDL_PX")," ")</f>
        <v/>
      </c>
      <c r="Q856" s="7">
        <f>IF(ISNUMBER(N856),+G856*_xll.BDP($C856, "PX_POS_MULT_FACTOR")*P856/K856," ")</f>
        <v/>
      </c>
      <c r="R856" s="8">
        <f>IF(OR($A856="TUA",$A856="TYA"),"",IF(ISNUMBER(_xll.BDP($C856,"DUR_ADJ_OAS_MID")),_xll.BDP($C856,"DUR_ADJ_OAS_MID"),IF(ISNUMBER(_xll.BDP($E856&amp;" ISIN","DUR_ADJ_OAS_MID")),_xll.BDP($E856&amp;" ISIN","DUR_ADJ_OAS_MID")," ")))</f>
        <v/>
      </c>
      <c r="S856" s="7">
        <f>IF(ISNUMBER(N856),Q856*N856,IF(ISNUMBER(R856),J856*R856," "))</f>
        <v/>
      </c>
      <c r="T856" t="inlineStr">
        <is>
          <t>23804L103</t>
        </is>
      </c>
      <c r="U856" t="inlineStr">
        <is>
          <t>Equity</t>
        </is>
      </c>
      <c r="AG856" s="6" t="n">
        <v>36.46389614</v>
      </c>
    </row>
    <row r="857">
      <c r="A857" t="inlineStr">
        <is>
          <t>NXTI</t>
        </is>
      </c>
      <c r="B857" t="inlineStr">
        <is>
          <t>DELL TECHNOLOGIES INC USD 0.01</t>
        </is>
      </c>
      <c r="C857" t="inlineStr">
        <is>
          <t>DELL</t>
        </is>
      </c>
      <c r="D857" t="inlineStr">
        <is>
          <t>BHKD3S6</t>
        </is>
      </c>
      <c r="E857" t="inlineStr">
        <is>
          <t>US24703L2025</t>
        </is>
      </c>
      <c r="F857" t="inlineStr">
        <is>
          <t>24703L202</t>
        </is>
      </c>
      <c r="G857" s="1" t="n">
        <v>2794</v>
      </c>
      <c r="H857" s="1" t="n">
        <v>549.83</v>
      </c>
      <c r="I857" s="2" t="n">
        <v>1536225.02</v>
      </c>
      <c r="J857" s="3" t="n">
        <v>0.03663478</v>
      </c>
      <c r="K857" s="4" t="n">
        <v>41933767.49511394</v>
      </c>
      <c r="L857" s="5" t="n">
        <v>1150001</v>
      </c>
      <c r="M857" s="6" t="n">
        <v>36.46411394</v>
      </c>
      <c r="N857" s="7">
        <f>IF(ISNUMBER(_xll.BDP($C857, "DELTA_MID")),_xll.BDP($C857, "DELTA_MID")," ")</f>
        <v/>
      </c>
      <c r="O857" s="7">
        <f>IF(ISNUMBER(N857),_xll.BDP($C857, "OPT_UNDL_TICKER"),"")</f>
        <v/>
      </c>
      <c r="P857" s="8">
        <f>IF(ISNUMBER(N857),_xll.BDP($C857, "OPT_UNDL_PX")," ")</f>
        <v/>
      </c>
      <c r="Q857" s="7">
        <f>IF(ISNUMBER(N857),+G857*_xll.BDP($C857, "PX_POS_MULT_FACTOR")*P857/K857," ")</f>
        <v/>
      </c>
      <c r="R857" s="8">
        <f>IF(OR($A857="TUA",$A857="TYA"),"",IF(ISNUMBER(_xll.BDP($C857,"DUR_ADJ_OAS_MID")),_xll.BDP($C857,"DUR_ADJ_OAS_MID"),IF(ISNUMBER(_xll.BDP($E857&amp;" ISIN","DUR_ADJ_OAS_MID")),_xll.BDP($E857&amp;" ISIN","DUR_ADJ_OAS_MID")," ")))</f>
        <v/>
      </c>
      <c r="S857" s="7">
        <f>IF(ISNUMBER(N857),Q857*N857,IF(ISNUMBER(R857),J857*R857," "))</f>
        <v/>
      </c>
      <c r="T857" t="inlineStr">
        <is>
          <t>24703L202</t>
        </is>
      </c>
      <c r="U857" t="inlineStr">
        <is>
          <t>Equity</t>
        </is>
      </c>
      <c r="AG857" s="6" t="n">
        <v>36.46389614</v>
      </c>
    </row>
    <row r="858">
      <c r="A858" t="inlineStr">
        <is>
          <t>NXTI</t>
        </is>
      </c>
      <c r="B858" t="inlineStr">
        <is>
          <t>DRAFTKINGS INC NEW USD 0.0001</t>
        </is>
      </c>
      <c r="C858" t="inlineStr">
        <is>
          <t>DKNG</t>
        </is>
      </c>
      <c r="D858" t="inlineStr">
        <is>
          <t>BLDDH12</t>
        </is>
      </c>
      <c r="E858" t="inlineStr">
        <is>
          <t>US26142V1052</t>
        </is>
      </c>
      <c r="F858" t="inlineStr">
        <is>
          <t>26142V105</t>
        </is>
      </c>
      <c r="G858" s="1" t="n">
        <v>1107</v>
      </c>
      <c r="H858" s="1" t="n">
        <v>21.25</v>
      </c>
      <c r="I858" s="2" t="n">
        <v>23523.75</v>
      </c>
      <c r="J858" s="3" t="n">
        <v>0.00056098</v>
      </c>
      <c r="K858" s="4" t="n">
        <v>41933767.49511394</v>
      </c>
      <c r="L858" s="5" t="n">
        <v>1150001</v>
      </c>
      <c r="M858" s="6" t="n">
        <v>36.46411394</v>
      </c>
      <c r="N858" s="7">
        <f>IF(ISNUMBER(_xll.BDP($C858, "DELTA_MID")),_xll.BDP($C858, "DELTA_MID")," ")</f>
        <v/>
      </c>
      <c r="O858" s="7">
        <f>IF(ISNUMBER(N858),_xll.BDP($C858, "OPT_UNDL_TICKER"),"")</f>
        <v/>
      </c>
      <c r="P858" s="8">
        <f>IF(ISNUMBER(N858),_xll.BDP($C858, "OPT_UNDL_PX")," ")</f>
        <v/>
      </c>
      <c r="Q858" s="7">
        <f>IF(ISNUMBER(N858),+G858*_xll.BDP($C858, "PX_POS_MULT_FACTOR")*P858/K858," ")</f>
        <v/>
      </c>
      <c r="R858" s="8">
        <f>IF(OR($A858="TUA",$A858="TYA"),"",IF(ISNUMBER(_xll.BDP($C858,"DUR_ADJ_OAS_MID")),_xll.BDP($C858,"DUR_ADJ_OAS_MID"),IF(ISNUMBER(_xll.BDP($E858&amp;" ISIN","DUR_ADJ_OAS_MID")),_xll.BDP($E858&amp;" ISIN","DUR_ADJ_OAS_MID")," ")))</f>
        <v/>
      </c>
      <c r="S858" s="7">
        <f>IF(ISNUMBER(N858),Q858*N858,IF(ISNUMBER(R858),J858*R858," "))</f>
        <v/>
      </c>
      <c r="T858" t="inlineStr">
        <is>
          <t>26142V105</t>
        </is>
      </c>
      <c r="U858" t="inlineStr">
        <is>
          <t>Equity</t>
        </is>
      </c>
      <c r="AG858" s="6" t="n">
        <v>36.46389614</v>
      </c>
    </row>
    <row r="859">
      <c r="A859" t="inlineStr">
        <is>
          <t>NXTI</t>
        </is>
      </c>
      <c r="B859" t="inlineStr">
        <is>
          <t>DIGITAL RE COM STK USD0.01</t>
        </is>
      </c>
      <c r="C859" t="inlineStr">
        <is>
          <t>DLR</t>
        </is>
      </c>
      <c r="D859" t="inlineStr">
        <is>
          <t>B03GQS4</t>
        </is>
      </c>
      <c r="E859" t="inlineStr">
        <is>
          <t>US2538681030</t>
        </is>
      </c>
      <c r="F859" t="inlineStr">
        <is>
          <t>253868103</t>
        </is>
      </c>
      <c r="G859" s="1" t="n">
        <v>487</v>
      </c>
      <c r="H859" s="1" t="n">
        <v>181.45</v>
      </c>
      <c r="I859" s="2" t="n">
        <v>88366.14999999999</v>
      </c>
      <c r="J859" s="3" t="n">
        <v>0.00210729</v>
      </c>
      <c r="K859" s="4" t="n">
        <v>41933767.49511394</v>
      </c>
      <c r="L859" s="5" t="n">
        <v>1150001</v>
      </c>
      <c r="M859" s="6" t="n">
        <v>36.46411394</v>
      </c>
      <c r="N859" s="7">
        <f>IF(ISNUMBER(_xll.BDP($C859, "DELTA_MID")),_xll.BDP($C859, "DELTA_MID")," ")</f>
        <v/>
      </c>
      <c r="O859" s="7">
        <f>IF(ISNUMBER(N859),_xll.BDP($C859, "OPT_UNDL_TICKER"),"")</f>
        <v/>
      </c>
      <c r="P859" s="8">
        <f>IF(ISNUMBER(N859),_xll.BDP($C859, "OPT_UNDL_PX")," ")</f>
        <v/>
      </c>
      <c r="Q859" s="7">
        <f>IF(ISNUMBER(N859),+G859*_xll.BDP($C859, "PX_POS_MULT_FACTOR")*P859/K859," ")</f>
        <v/>
      </c>
      <c r="R859" s="8">
        <f>IF(OR($A859="TUA",$A859="TYA"),"",IF(ISNUMBER(_xll.BDP($C859,"DUR_ADJ_OAS_MID")),_xll.BDP($C859,"DUR_ADJ_OAS_MID"),IF(ISNUMBER(_xll.BDP($E859&amp;" ISIN","DUR_ADJ_OAS_MID")),_xll.BDP($E859&amp;" ISIN","DUR_ADJ_OAS_MID")," ")))</f>
        <v/>
      </c>
      <c r="S859" s="7">
        <f>IF(ISNUMBER(N859),Q859*N859,IF(ISNUMBER(R859),J859*R859," "))</f>
        <v/>
      </c>
      <c r="T859" t="inlineStr">
        <is>
          <t>253868103</t>
        </is>
      </c>
      <c r="U859" t="inlineStr">
        <is>
          <t>Equity</t>
        </is>
      </c>
      <c r="AG859" s="6" t="n">
        <v>36.46389614</v>
      </c>
    </row>
    <row r="860">
      <c r="A860" t="inlineStr">
        <is>
          <t>NXTI</t>
        </is>
      </c>
      <c r="B860" t="inlineStr">
        <is>
          <t>DOLLAR TREE INC USD 0.01</t>
        </is>
      </c>
      <c r="C860" t="inlineStr">
        <is>
          <t>DLTR</t>
        </is>
      </c>
      <c r="D860" t="inlineStr">
        <is>
          <t>2272476</t>
        </is>
      </c>
      <c r="E860" t="inlineStr">
        <is>
          <t>US2567461080</t>
        </is>
      </c>
      <c r="F860" t="inlineStr">
        <is>
          <t>256746108</t>
        </is>
      </c>
      <c r="G860" s="1" t="n">
        <v>457</v>
      </c>
      <c r="H860" s="1" t="n">
        <v>113.16</v>
      </c>
      <c r="I860" s="2" t="n">
        <v>51714.12</v>
      </c>
      <c r="J860" s="3" t="n">
        <v>0.00123324</v>
      </c>
      <c r="K860" s="4" t="n">
        <v>41933767.49511394</v>
      </c>
      <c r="L860" s="5" t="n">
        <v>1150001</v>
      </c>
      <c r="M860" s="6" t="n">
        <v>36.46411394</v>
      </c>
      <c r="N860" s="7">
        <f>IF(ISNUMBER(_xll.BDP($C860, "DELTA_MID")),_xll.BDP($C860, "DELTA_MID")," ")</f>
        <v/>
      </c>
      <c r="O860" s="7">
        <f>IF(ISNUMBER(N860),_xll.BDP($C860, "OPT_UNDL_TICKER"),"")</f>
        <v/>
      </c>
      <c r="P860" s="8">
        <f>IF(ISNUMBER(N860),_xll.BDP($C860, "OPT_UNDL_PX")," ")</f>
        <v/>
      </c>
      <c r="Q860" s="7">
        <f>IF(ISNUMBER(N860),+G860*_xll.BDP($C860, "PX_POS_MULT_FACTOR")*P860/K860," ")</f>
        <v/>
      </c>
      <c r="R860" s="8">
        <f>IF(OR($A860="TUA",$A860="TYA"),"",IF(ISNUMBER(_xll.BDP($C860,"DUR_ADJ_OAS_MID")),_xll.BDP($C860,"DUR_ADJ_OAS_MID"),IF(ISNUMBER(_xll.BDP($E860&amp;" ISIN","DUR_ADJ_OAS_MID")),_xll.BDP($E860&amp;" ISIN","DUR_ADJ_OAS_MID")," ")))</f>
        <v/>
      </c>
      <c r="S860" s="7">
        <f>IF(ISNUMBER(N860),Q860*N860,IF(ISNUMBER(R860),J860*R860," "))</f>
        <v/>
      </c>
      <c r="T860" t="inlineStr">
        <is>
          <t>256746108</t>
        </is>
      </c>
      <c r="U860" t="inlineStr">
        <is>
          <t>Equity</t>
        </is>
      </c>
      <c r="AG860" s="6" t="n">
        <v>36.46389614</v>
      </c>
    </row>
    <row r="861">
      <c r="A861" t="inlineStr">
        <is>
          <t>NXTI</t>
        </is>
      </c>
      <c r="B861" t="inlineStr">
        <is>
          <t>DOVER CORP COM USD1.00</t>
        </is>
      </c>
      <c r="C861" t="inlineStr">
        <is>
          <t>DOV</t>
        </is>
      </c>
      <c r="D861" t="inlineStr">
        <is>
          <t>2278407</t>
        </is>
      </c>
      <c r="E861" t="inlineStr">
        <is>
          <t>US2600031080</t>
        </is>
      </c>
      <c r="F861" t="inlineStr">
        <is>
          <t>260003108</t>
        </is>
      </c>
      <c r="G861" s="1" t="n">
        <v>148</v>
      </c>
      <c r="H861" s="1" t="n">
        <v>189.03</v>
      </c>
      <c r="I861" s="2" t="n">
        <v>27976.44</v>
      </c>
      <c r="J861" s="3" t="n">
        <v>0.00066716</v>
      </c>
      <c r="K861" s="4" t="n">
        <v>41933767.49511394</v>
      </c>
      <c r="L861" s="5" t="n">
        <v>1150001</v>
      </c>
      <c r="M861" s="6" t="n">
        <v>36.46411394</v>
      </c>
      <c r="N861" s="7">
        <f>IF(ISNUMBER(_xll.BDP($C861, "DELTA_MID")),_xll.BDP($C861, "DELTA_MID")," ")</f>
        <v/>
      </c>
      <c r="O861" s="7">
        <f>IF(ISNUMBER(N861),_xll.BDP($C861, "OPT_UNDL_TICKER"),"")</f>
        <v/>
      </c>
      <c r="P861" s="8">
        <f>IF(ISNUMBER(N861),_xll.BDP($C861, "OPT_UNDL_PX")," ")</f>
        <v/>
      </c>
      <c r="Q861" s="7">
        <f>IF(ISNUMBER(N861),+G861*_xll.BDP($C861, "PX_POS_MULT_FACTOR")*P861/K861," ")</f>
        <v/>
      </c>
      <c r="R861" s="8">
        <f>IF(OR($A861="TUA",$A861="TYA"),"",IF(ISNUMBER(_xll.BDP($C861,"DUR_ADJ_OAS_MID")),_xll.BDP($C861,"DUR_ADJ_OAS_MID"),IF(ISNUMBER(_xll.BDP($E861&amp;" ISIN","DUR_ADJ_OAS_MID")),_xll.BDP($E861&amp;" ISIN","DUR_ADJ_OAS_MID")," ")))</f>
        <v/>
      </c>
      <c r="S861" s="7">
        <f>IF(ISNUMBER(N861),Q861*N861,IF(ISNUMBER(R861),J861*R861," "))</f>
        <v/>
      </c>
      <c r="T861" t="inlineStr">
        <is>
          <t>260003108</t>
        </is>
      </c>
      <c r="U861" t="inlineStr">
        <is>
          <t>Equity</t>
        </is>
      </c>
      <c r="AG861" s="6" t="n">
        <v>36.46389614</v>
      </c>
    </row>
    <row r="862">
      <c r="A862" t="inlineStr">
        <is>
          <t>NXTI</t>
        </is>
      </c>
      <c r="B862" t="inlineStr">
        <is>
          <t>DEXCOM INC USD 0.001</t>
        </is>
      </c>
      <c r="C862" t="inlineStr">
        <is>
          <t>DXCM</t>
        </is>
      </c>
      <c r="D862" t="inlineStr">
        <is>
          <t>B0796X4</t>
        </is>
      </c>
      <c r="E862" t="inlineStr">
        <is>
          <t>US2521311074</t>
        </is>
      </c>
      <c r="F862" t="inlineStr">
        <is>
          <t>252131107</t>
        </is>
      </c>
      <c r="G862" s="1" t="n">
        <v>1774</v>
      </c>
      <c r="H862" s="1" t="n">
        <v>87.73</v>
      </c>
      <c r="I862" s="2" t="n">
        <v>155633.02</v>
      </c>
      <c r="J862" s="3" t="n">
        <v>0.00371142</v>
      </c>
      <c r="K862" s="4" t="n">
        <v>41933767.49511394</v>
      </c>
      <c r="L862" s="5" t="n">
        <v>1150001</v>
      </c>
      <c r="M862" s="6" t="n">
        <v>36.46411394</v>
      </c>
      <c r="N862" s="7">
        <f>IF(ISNUMBER(_xll.BDP($C862, "DELTA_MID")),_xll.BDP($C862, "DELTA_MID")," ")</f>
        <v/>
      </c>
      <c r="O862" s="7">
        <f>IF(ISNUMBER(N862),_xll.BDP($C862, "OPT_UNDL_TICKER"),"")</f>
        <v/>
      </c>
      <c r="P862" s="8">
        <f>IF(ISNUMBER(N862),_xll.BDP($C862, "OPT_UNDL_PX")," ")</f>
        <v/>
      </c>
      <c r="Q862" s="7">
        <f>IF(ISNUMBER(N862),+G862*_xll.BDP($C862, "PX_POS_MULT_FACTOR")*P862/K862," ")</f>
        <v/>
      </c>
      <c r="R862" s="8">
        <f>IF(OR($A862="TUA",$A862="TYA"),"",IF(ISNUMBER(_xll.BDP($C862,"DUR_ADJ_OAS_MID")),_xll.BDP($C862,"DUR_ADJ_OAS_MID"),IF(ISNUMBER(_xll.BDP($E862&amp;" ISIN","DUR_ADJ_OAS_MID")),_xll.BDP($E862&amp;" ISIN","DUR_ADJ_OAS_MID")," ")))</f>
        <v/>
      </c>
      <c r="S862" s="7">
        <f>IF(ISNUMBER(N862),Q862*N862,IF(ISNUMBER(R862),J862*R862," "))</f>
        <v/>
      </c>
      <c r="T862" t="inlineStr">
        <is>
          <t>252131107</t>
        </is>
      </c>
      <c r="U862" t="inlineStr">
        <is>
          <t>Equity</t>
        </is>
      </c>
      <c r="AG862" s="6" t="n">
        <v>36.46389614</v>
      </c>
    </row>
    <row r="863">
      <c r="A863" t="inlineStr">
        <is>
          <t>NXTI</t>
        </is>
      </c>
      <c r="B863" t="inlineStr">
        <is>
          <t>ECOLAB INC USD 1.0</t>
        </is>
      </c>
      <c r="C863" t="inlineStr">
        <is>
          <t>ECL</t>
        </is>
      </c>
      <c r="D863" t="inlineStr">
        <is>
          <t>2304227</t>
        </is>
      </c>
      <c r="E863" t="inlineStr">
        <is>
          <t>US2788651006</t>
        </is>
      </c>
      <c r="F863" t="inlineStr">
        <is>
          <t>278865100</t>
        </is>
      </c>
      <c r="G863" s="1" t="n">
        <v>310</v>
      </c>
      <c r="H863" s="1" t="n">
        <v>276.72</v>
      </c>
      <c r="I863" s="2" t="n">
        <v>85783.2</v>
      </c>
      <c r="J863" s="3" t="n">
        <v>0.0020457</v>
      </c>
      <c r="K863" s="4" t="n">
        <v>41933767.49511394</v>
      </c>
      <c r="L863" s="5" t="n">
        <v>1150001</v>
      </c>
      <c r="M863" s="6" t="n">
        <v>36.46411394</v>
      </c>
      <c r="N863" s="7">
        <f>IF(ISNUMBER(_xll.BDP($C863, "DELTA_MID")),_xll.BDP($C863, "DELTA_MID")," ")</f>
        <v/>
      </c>
      <c r="O863" s="7">
        <f>IF(ISNUMBER(N863),_xll.BDP($C863, "OPT_UNDL_TICKER"),"")</f>
        <v/>
      </c>
      <c r="P863" s="8">
        <f>IF(ISNUMBER(N863),_xll.BDP($C863, "OPT_UNDL_PX")," ")</f>
        <v/>
      </c>
      <c r="Q863" s="7">
        <f>IF(ISNUMBER(N863),+G863*_xll.BDP($C863, "PX_POS_MULT_FACTOR")*P863/K863," ")</f>
        <v/>
      </c>
      <c r="R863" s="8">
        <f>IF(OR($A863="TUA",$A863="TYA"),"",IF(ISNUMBER(_xll.BDP($C863,"DUR_ADJ_OAS_MID")),_xll.BDP($C863,"DUR_ADJ_OAS_MID"),IF(ISNUMBER(_xll.BDP($E863&amp;" ISIN","DUR_ADJ_OAS_MID")),_xll.BDP($E863&amp;" ISIN","DUR_ADJ_OAS_MID")," ")))</f>
        <v/>
      </c>
      <c r="S863" s="7">
        <f>IF(ISNUMBER(N863),Q863*N863,IF(ISNUMBER(R863),J863*R863," "))</f>
        <v/>
      </c>
      <c r="T863" t="inlineStr">
        <is>
          <t>278865100</t>
        </is>
      </c>
      <c r="U863" t="inlineStr">
        <is>
          <t>Equity</t>
        </is>
      </c>
      <c r="AG863" s="6" t="n">
        <v>36.46389614</v>
      </c>
    </row>
    <row r="864">
      <c r="A864" t="inlineStr">
        <is>
          <t>NXTI</t>
        </is>
      </c>
      <c r="B864" t="inlineStr">
        <is>
          <t>CONSOLIDATED EDISON INC USD 0.1</t>
        </is>
      </c>
      <c r="C864" t="inlineStr">
        <is>
          <t>ED</t>
        </is>
      </c>
      <c r="D864" t="inlineStr">
        <is>
          <t>2216850</t>
        </is>
      </c>
      <c r="E864" t="inlineStr">
        <is>
          <t>US2091151041</t>
        </is>
      </c>
      <c r="F864" t="inlineStr">
        <is>
          <t>209115104</t>
        </is>
      </c>
      <c r="G864" s="1" t="n">
        <v>505</v>
      </c>
      <c r="H864" s="1" t="n">
        <v>102.61</v>
      </c>
      <c r="I864" s="2" t="n">
        <v>51818.05</v>
      </c>
      <c r="J864" s="3" t="n">
        <v>0.00123572</v>
      </c>
      <c r="K864" s="4" t="n">
        <v>41933767.49511394</v>
      </c>
      <c r="L864" s="5" t="n">
        <v>1150001</v>
      </c>
      <c r="M864" s="6" t="n">
        <v>36.46411394</v>
      </c>
      <c r="N864" s="7">
        <f>IF(ISNUMBER(_xll.BDP($C864, "DELTA_MID")),_xll.BDP($C864, "DELTA_MID")," ")</f>
        <v/>
      </c>
      <c r="O864" s="7">
        <f>IF(ISNUMBER(N864),_xll.BDP($C864, "OPT_UNDL_TICKER"),"")</f>
        <v/>
      </c>
      <c r="P864" s="8">
        <f>IF(ISNUMBER(N864),_xll.BDP($C864, "OPT_UNDL_PX")," ")</f>
        <v/>
      </c>
      <c r="Q864" s="7">
        <f>IF(ISNUMBER(N864),+G864*_xll.BDP($C864, "PX_POS_MULT_FACTOR")*P864/K864," ")</f>
        <v/>
      </c>
      <c r="R864" s="8">
        <f>IF(OR($A864="TUA",$A864="TYA"),"",IF(ISNUMBER(_xll.BDP($C864,"DUR_ADJ_OAS_MID")),_xll.BDP($C864,"DUR_ADJ_OAS_MID"),IF(ISNUMBER(_xll.BDP($E864&amp;" ISIN","DUR_ADJ_OAS_MID")),_xll.BDP($E864&amp;" ISIN","DUR_ADJ_OAS_MID")," ")))</f>
        <v/>
      </c>
      <c r="S864" s="7">
        <f>IF(ISNUMBER(N864),Q864*N864,IF(ISNUMBER(R864),J864*R864," "))</f>
        <v/>
      </c>
      <c r="T864" t="inlineStr">
        <is>
          <t>209115104</t>
        </is>
      </c>
      <c r="U864" t="inlineStr">
        <is>
          <t>Equity</t>
        </is>
      </c>
      <c r="AG864" s="6" t="n">
        <v>36.46389614</v>
      </c>
    </row>
    <row r="865">
      <c r="A865" t="inlineStr">
        <is>
          <t>NXTI</t>
        </is>
      </c>
      <c r="B865" t="inlineStr">
        <is>
          <t>LAUDER ESTEE COS INC USD 0.01</t>
        </is>
      </c>
      <c r="C865" t="inlineStr">
        <is>
          <t>EL</t>
        </is>
      </c>
      <c r="D865" t="inlineStr">
        <is>
          <t>2320524</t>
        </is>
      </c>
      <c r="E865" t="inlineStr">
        <is>
          <t>US5184391044</t>
        </is>
      </c>
      <c r="F865" t="inlineStr">
        <is>
          <t>518439104</t>
        </is>
      </c>
      <c r="G865" s="1" t="n">
        <v>861</v>
      </c>
      <c r="H865" s="1" t="n">
        <v>98.83</v>
      </c>
      <c r="I865" s="2" t="n">
        <v>85092.63</v>
      </c>
      <c r="J865" s="3" t="n">
        <v>0.00202923</v>
      </c>
      <c r="K865" s="4" t="n">
        <v>41933767.49511394</v>
      </c>
      <c r="L865" s="5" t="n">
        <v>1150001</v>
      </c>
      <c r="M865" s="6" t="n">
        <v>36.46411394</v>
      </c>
      <c r="N865" s="7">
        <f>IF(ISNUMBER(_xll.BDP($C865, "DELTA_MID")),_xll.BDP($C865, "DELTA_MID")," ")</f>
        <v/>
      </c>
      <c r="O865" s="7">
        <f>IF(ISNUMBER(N865),_xll.BDP($C865, "OPT_UNDL_TICKER"),"")</f>
        <v/>
      </c>
      <c r="P865" s="8">
        <f>IF(ISNUMBER(N865),_xll.BDP($C865, "OPT_UNDL_PX")," ")</f>
        <v/>
      </c>
      <c r="Q865" s="7">
        <f>IF(ISNUMBER(N865),+G865*_xll.BDP($C865, "PX_POS_MULT_FACTOR")*P865/K865," ")</f>
        <v/>
      </c>
      <c r="R865" s="8">
        <f>IF(OR($A865="TUA",$A865="TYA"),"",IF(ISNUMBER(_xll.BDP($C865,"DUR_ADJ_OAS_MID")),_xll.BDP($C865,"DUR_ADJ_OAS_MID"),IF(ISNUMBER(_xll.BDP($E865&amp;" ISIN","DUR_ADJ_OAS_MID")),_xll.BDP($E865&amp;" ISIN","DUR_ADJ_OAS_MID")," ")))</f>
        <v/>
      </c>
      <c r="S865" s="7">
        <f>IF(ISNUMBER(N865),Q865*N865,IF(ISNUMBER(R865),J865*R865," "))</f>
        <v/>
      </c>
      <c r="T865" t="inlineStr">
        <is>
          <t>518439104</t>
        </is>
      </c>
      <c r="U865" t="inlineStr">
        <is>
          <t>Equity</t>
        </is>
      </c>
      <c r="AG865" s="6" t="n">
        <v>36.46389614</v>
      </c>
    </row>
    <row r="866">
      <c r="A866" t="inlineStr">
        <is>
          <t>NXTI</t>
        </is>
      </c>
      <c r="B866" t="inlineStr">
        <is>
          <t>ELEVANCE HEALTH INC USD 0.01</t>
        </is>
      </c>
      <c r="C866" t="inlineStr">
        <is>
          <t>ELV</t>
        </is>
      </c>
      <c r="D866" t="inlineStr">
        <is>
          <t>BSPHGL4</t>
        </is>
      </c>
      <c r="E866" t="inlineStr">
        <is>
          <t>US0367521038</t>
        </is>
      </c>
      <c r="F866" t="inlineStr">
        <is>
          <t>036752103</t>
        </is>
      </c>
      <c r="G866" s="1" t="n">
        <v>271</v>
      </c>
      <c r="H866" s="1" t="n">
        <v>398.56</v>
      </c>
      <c r="I866" s="2" t="n">
        <v>108009.76</v>
      </c>
      <c r="J866" s="3" t="n">
        <v>0.00257574</v>
      </c>
      <c r="K866" s="4" t="n">
        <v>41933767.49511394</v>
      </c>
      <c r="L866" s="5" t="n">
        <v>1150001</v>
      </c>
      <c r="M866" s="6" t="n">
        <v>36.46411394</v>
      </c>
      <c r="N866" s="7">
        <f>IF(ISNUMBER(_xll.BDP($C866, "DELTA_MID")),_xll.BDP($C866, "DELTA_MID")," ")</f>
        <v/>
      </c>
      <c r="O866" s="7">
        <f>IF(ISNUMBER(N866),_xll.BDP($C866, "OPT_UNDL_TICKER"),"")</f>
        <v/>
      </c>
      <c r="P866" s="8">
        <f>IF(ISNUMBER(N866),_xll.BDP($C866, "OPT_UNDL_PX")," ")</f>
        <v/>
      </c>
      <c r="Q866" s="7">
        <f>IF(ISNUMBER(N866),+G866*_xll.BDP($C866, "PX_POS_MULT_FACTOR")*P866/K866," ")</f>
        <v/>
      </c>
      <c r="R866" s="8">
        <f>IF(OR($A866="TUA",$A866="TYA"),"",IF(ISNUMBER(_xll.BDP($C866,"DUR_ADJ_OAS_MID")),_xll.BDP($C866,"DUR_ADJ_OAS_MID"),IF(ISNUMBER(_xll.BDP($E866&amp;" ISIN","DUR_ADJ_OAS_MID")),_xll.BDP($E866&amp;" ISIN","DUR_ADJ_OAS_MID")," ")))</f>
        <v/>
      </c>
      <c r="S866" s="7">
        <f>IF(ISNUMBER(N866),Q866*N866,IF(ISNUMBER(R866),J866*R866," "))</f>
        <v/>
      </c>
      <c r="T866" t="inlineStr">
        <is>
          <t>036752103</t>
        </is>
      </c>
      <c r="U866" t="inlineStr">
        <is>
          <t>Equity</t>
        </is>
      </c>
      <c r="AG866" s="6" t="n">
        <v>36.46389614</v>
      </c>
    </row>
    <row r="867">
      <c r="A867" t="inlineStr">
        <is>
          <t>NXTI</t>
        </is>
      </c>
      <c r="B867" t="inlineStr">
        <is>
          <t>EMCOR GROUP INC USD 0.01</t>
        </is>
      </c>
      <c r="C867" t="inlineStr">
        <is>
          <t>EME</t>
        </is>
      </c>
      <c r="D867" t="inlineStr">
        <is>
          <t>2474164</t>
        </is>
      </c>
      <c r="E867" t="inlineStr">
        <is>
          <t>US29084Q1004</t>
        </is>
      </c>
      <c r="F867" t="inlineStr">
        <is>
          <t>29084Q100</t>
        </is>
      </c>
      <c r="G867" s="1" t="n">
        <v>46</v>
      </c>
      <c r="H867" s="1" t="n">
        <v>751.8</v>
      </c>
      <c r="I867" s="2" t="n">
        <v>34582.8</v>
      </c>
      <c r="J867" s="3" t="n">
        <v>0.00082471</v>
      </c>
      <c r="K867" s="4" t="n">
        <v>41933767.49511394</v>
      </c>
      <c r="L867" s="5" t="n">
        <v>1150001</v>
      </c>
      <c r="M867" s="6" t="n">
        <v>36.46411394</v>
      </c>
      <c r="N867" s="7">
        <f>IF(ISNUMBER(_xll.BDP($C867, "DELTA_MID")),_xll.BDP($C867, "DELTA_MID")," ")</f>
        <v/>
      </c>
      <c r="O867" s="7">
        <f>IF(ISNUMBER(N867),_xll.BDP($C867, "OPT_UNDL_TICKER"),"")</f>
        <v/>
      </c>
      <c r="P867" s="8">
        <f>IF(ISNUMBER(N867),_xll.BDP($C867, "OPT_UNDL_PX")," ")</f>
        <v/>
      </c>
      <c r="Q867" s="7">
        <f>IF(ISNUMBER(N867),+G867*_xll.BDP($C867, "PX_POS_MULT_FACTOR")*P867/K867," ")</f>
        <v/>
      </c>
      <c r="R867" s="8">
        <f>IF(OR($A867="TUA",$A867="TYA"),"",IF(ISNUMBER(_xll.BDP($C867,"DUR_ADJ_OAS_MID")),_xll.BDP($C867,"DUR_ADJ_OAS_MID"),IF(ISNUMBER(_xll.BDP($E867&amp;" ISIN","DUR_ADJ_OAS_MID")),_xll.BDP($E867&amp;" ISIN","DUR_ADJ_OAS_MID")," ")))</f>
        <v/>
      </c>
      <c r="S867" s="7">
        <f>IF(ISNUMBER(N867),Q867*N867,IF(ISNUMBER(R867),J867*R867," "))</f>
        <v/>
      </c>
      <c r="T867" t="inlineStr">
        <is>
          <t>29084Q100</t>
        </is>
      </c>
      <c r="U867" t="inlineStr">
        <is>
          <t>Equity</t>
        </is>
      </c>
      <c r="AG867" s="6" t="n">
        <v>36.46389614</v>
      </c>
    </row>
    <row r="868">
      <c r="A868" t="inlineStr">
        <is>
          <t>NXTI</t>
        </is>
      </c>
      <c r="B868" t="inlineStr">
        <is>
          <t>EXPAND ENERGY CORPORATION</t>
        </is>
      </c>
      <c r="C868" t="inlineStr">
        <is>
          <t>EXE</t>
        </is>
      </c>
      <c r="D868" t="inlineStr">
        <is>
          <t>BMZ5LZ5</t>
        </is>
      </c>
      <c r="E868" t="inlineStr">
        <is>
          <t>US1651677353</t>
        </is>
      </c>
      <c r="F868" t="inlineStr">
        <is>
          <t>165167735</t>
        </is>
      </c>
      <c r="G868" s="1" t="n">
        <v>296</v>
      </c>
      <c r="H868" s="1" t="n">
        <v>87.04000000000001</v>
      </c>
      <c r="I868" s="2" t="n">
        <v>25763.84</v>
      </c>
      <c r="J868" s="3" t="n">
        <v>0.0006144</v>
      </c>
      <c r="K868" s="4" t="n">
        <v>41933767.49511394</v>
      </c>
      <c r="L868" s="5" t="n">
        <v>1150001</v>
      </c>
      <c r="M868" s="6" t="n">
        <v>36.46411394</v>
      </c>
      <c r="N868" s="7">
        <f>IF(ISNUMBER(_xll.BDP($C868, "DELTA_MID")),_xll.BDP($C868, "DELTA_MID")," ")</f>
        <v/>
      </c>
      <c r="O868" s="7">
        <f>IF(ISNUMBER(N868),_xll.BDP($C868, "OPT_UNDL_TICKER"),"")</f>
        <v/>
      </c>
      <c r="P868" s="8">
        <f>IF(ISNUMBER(N868),_xll.BDP($C868, "OPT_UNDL_PX")," ")</f>
        <v/>
      </c>
      <c r="Q868" s="7">
        <f>IF(ISNUMBER(N868),+G868*_xll.BDP($C868, "PX_POS_MULT_FACTOR")*P868/K868," ")</f>
        <v/>
      </c>
      <c r="R868" s="8">
        <f>IF(OR($A868="TUA",$A868="TYA"),"",IF(ISNUMBER(_xll.BDP($C868,"DUR_ADJ_OAS_MID")),_xll.BDP($C868,"DUR_ADJ_OAS_MID"),IF(ISNUMBER(_xll.BDP($E868&amp;" ISIN","DUR_ADJ_OAS_MID")),_xll.BDP($E868&amp;" ISIN","DUR_ADJ_OAS_MID")," ")))</f>
        <v/>
      </c>
      <c r="S868" s="7">
        <f>IF(ISNUMBER(N868),Q868*N868,IF(ISNUMBER(R868),J868*R868," "))</f>
        <v/>
      </c>
      <c r="T868" t="inlineStr">
        <is>
          <t>165167735</t>
        </is>
      </c>
      <c r="U868" t="inlineStr">
        <is>
          <t>Equity</t>
        </is>
      </c>
      <c r="AG868" s="6" t="n">
        <v>36.46389614</v>
      </c>
    </row>
    <row r="869">
      <c r="A869" t="inlineStr">
        <is>
          <t>NXTI</t>
        </is>
      </c>
      <c r="B869" t="inlineStr">
        <is>
          <t>EXPEDITORS INTL WASH INC USD 0.01</t>
        </is>
      </c>
      <c r="C869" t="inlineStr">
        <is>
          <t>EXPD</t>
        </is>
      </c>
      <c r="D869" t="inlineStr">
        <is>
          <t>2325507</t>
        </is>
      </c>
      <c r="E869" t="inlineStr">
        <is>
          <t>US3021301094</t>
        </is>
      </c>
      <c r="F869" t="inlineStr">
        <is>
          <t>302130109</t>
        </is>
      </c>
      <c r="G869" s="1" t="n">
        <v>199</v>
      </c>
      <c r="H869" s="1" t="n">
        <v>188.03</v>
      </c>
      <c r="I869" s="2" t="n">
        <v>37417.97</v>
      </c>
      <c r="J869" s="3" t="n">
        <v>0.00089232</v>
      </c>
      <c r="K869" s="4" t="n">
        <v>41933767.49511394</v>
      </c>
      <c r="L869" s="5" t="n">
        <v>1150001</v>
      </c>
      <c r="M869" s="6" t="n">
        <v>36.46411394</v>
      </c>
      <c r="N869" s="7">
        <f>IF(ISNUMBER(_xll.BDP($C869, "DELTA_MID")),_xll.BDP($C869, "DELTA_MID")," ")</f>
        <v/>
      </c>
      <c r="O869" s="7">
        <f>IF(ISNUMBER(N869),_xll.BDP($C869, "OPT_UNDL_TICKER"),"")</f>
        <v/>
      </c>
      <c r="P869" s="8">
        <f>IF(ISNUMBER(N869),_xll.BDP($C869, "OPT_UNDL_PX")," ")</f>
        <v/>
      </c>
      <c r="Q869" s="7">
        <f>IF(ISNUMBER(N869),+G869*_xll.BDP($C869, "PX_POS_MULT_FACTOR")*P869/K869," ")</f>
        <v/>
      </c>
      <c r="R869" s="8">
        <f>IF(OR($A869="TUA",$A869="TYA"),"",IF(ISNUMBER(_xll.BDP($C869,"DUR_ADJ_OAS_MID")),_xll.BDP($C869,"DUR_ADJ_OAS_MID"),IF(ISNUMBER(_xll.BDP($E869&amp;" ISIN","DUR_ADJ_OAS_MID")),_xll.BDP($E869&amp;" ISIN","DUR_ADJ_OAS_MID")," ")))</f>
        <v/>
      </c>
      <c r="S869" s="7">
        <f>IF(ISNUMBER(N869),Q869*N869,IF(ISNUMBER(R869),J869*R869," "))</f>
        <v/>
      </c>
      <c r="T869" t="inlineStr">
        <is>
          <t>302130109</t>
        </is>
      </c>
      <c r="U869" t="inlineStr">
        <is>
          <t>Equity</t>
        </is>
      </c>
      <c r="AG869" s="6" t="n">
        <v>36.46389614</v>
      </c>
    </row>
    <row r="870">
      <c r="A870" t="inlineStr">
        <is>
          <t>NXTI</t>
        </is>
      </c>
      <c r="B870" t="inlineStr">
        <is>
          <t>EXPEDIA GROUP INC USD 0.001</t>
        </is>
      </c>
      <c r="C870" t="inlineStr">
        <is>
          <t>EXPE</t>
        </is>
      </c>
      <c r="D870" t="inlineStr">
        <is>
          <t>B748CK2</t>
        </is>
      </c>
      <c r="E870" t="inlineStr">
        <is>
          <t>US30212P3038</t>
        </is>
      </c>
      <c r="F870" t="inlineStr">
        <is>
          <t>30212P303</t>
        </is>
      </c>
      <c r="G870" s="1" t="n">
        <v>195</v>
      </c>
      <c r="H870" s="1" t="n">
        <v>259.04</v>
      </c>
      <c r="I870" s="2" t="n">
        <v>50512.8</v>
      </c>
      <c r="J870" s="3" t="n">
        <v>0.00120459</v>
      </c>
      <c r="K870" s="4" t="n">
        <v>41933767.49511394</v>
      </c>
      <c r="L870" s="5" t="n">
        <v>1150001</v>
      </c>
      <c r="M870" s="6" t="n">
        <v>36.46411394</v>
      </c>
      <c r="N870" s="7">
        <f>IF(ISNUMBER(_xll.BDP($C870, "DELTA_MID")),_xll.BDP($C870, "DELTA_MID")," ")</f>
        <v/>
      </c>
      <c r="O870" s="7">
        <f>IF(ISNUMBER(N870),_xll.BDP($C870, "OPT_UNDL_TICKER"),"")</f>
        <v/>
      </c>
      <c r="P870" s="8">
        <f>IF(ISNUMBER(N870),_xll.BDP($C870, "OPT_UNDL_PX")," ")</f>
        <v/>
      </c>
      <c r="Q870" s="7">
        <f>IF(ISNUMBER(N870),+G870*_xll.BDP($C870, "PX_POS_MULT_FACTOR")*P870/K870," ")</f>
        <v/>
      </c>
      <c r="R870" s="8">
        <f>IF(OR($A870="TUA",$A870="TYA"),"",IF(ISNUMBER(_xll.BDP($C870,"DUR_ADJ_OAS_MID")),_xll.BDP($C870,"DUR_ADJ_OAS_MID"),IF(ISNUMBER(_xll.BDP($E870&amp;" ISIN","DUR_ADJ_OAS_MID")),_xll.BDP($E870&amp;" ISIN","DUR_ADJ_OAS_MID")," ")))</f>
        <v/>
      </c>
      <c r="S870" s="7">
        <f>IF(ISNUMBER(N870),Q870*N870,IF(ISNUMBER(R870),J870*R870," "))</f>
        <v/>
      </c>
      <c r="T870" t="inlineStr">
        <is>
          <t>30212P303</t>
        </is>
      </c>
      <c r="U870" t="inlineStr">
        <is>
          <t>Equity</t>
        </is>
      </c>
      <c r="AG870" s="6" t="n">
        <v>36.46389614</v>
      </c>
    </row>
    <row r="871">
      <c r="A871" t="inlineStr">
        <is>
          <t>NXTI</t>
        </is>
      </c>
      <c r="B871" t="inlineStr">
        <is>
          <t>FORD MTR CO DEL USD 0.01</t>
        </is>
      </c>
      <c r="C871" t="inlineStr">
        <is>
          <t>F</t>
        </is>
      </c>
      <c r="D871" t="inlineStr">
        <is>
          <t>2615468</t>
        </is>
      </c>
      <c r="E871" t="inlineStr">
        <is>
          <t>US3453708600</t>
        </is>
      </c>
      <c r="F871" t="inlineStr">
        <is>
          <t>345370860</t>
        </is>
      </c>
      <c r="G871" s="1" t="n">
        <v>6697</v>
      </c>
      <c r="H871" s="1" t="n">
        <v>12.94</v>
      </c>
      <c r="I871" s="2" t="n">
        <v>86659.17999999999</v>
      </c>
      <c r="J871" s="3" t="n">
        <v>0.00206659</v>
      </c>
      <c r="K871" s="4" t="n">
        <v>41933767.49511394</v>
      </c>
      <c r="L871" s="5" t="n">
        <v>1150001</v>
      </c>
      <c r="M871" s="6" t="n">
        <v>36.46411394</v>
      </c>
      <c r="N871" s="7">
        <f>IF(ISNUMBER(_xll.BDP($C871, "DELTA_MID")),_xll.BDP($C871, "DELTA_MID")," ")</f>
        <v/>
      </c>
      <c r="O871" s="7">
        <f>IF(ISNUMBER(N871),_xll.BDP($C871, "OPT_UNDL_TICKER"),"")</f>
        <v/>
      </c>
      <c r="P871" s="8">
        <f>IF(ISNUMBER(N871),_xll.BDP($C871, "OPT_UNDL_PX")," ")</f>
        <v/>
      </c>
      <c r="Q871" s="7">
        <f>IF(ISNUMBER(N871),+G871*_xll.BDP($C871, "PX_POS_MULT_FACTOR")*P871/K871," ")</f>
        <v/>
      </c>
      <c r="R871" s="8">
        <f>IF(OR($A871="TUA",$A871="TYA"),"",IF(ISNUMBER(_xll.BDP($C871,"DUR_ADJ_OAS_MID")),_xll.BDP($C871,"DUR_ADJ_OAS_MID"),IF(ISNUMBER(_xll.BDP($E871&amp;" ISIN","DUR_ADJ_OAS_MID")),_xll.BDP($E871&amp;" ISIN","DUR_ADJ_OAS_MID")," ")))</f>
        <v/>
      </c>
      <c r="S871" s="7">
        <f>IF(ISNUMBER(N871),Q871*N871,IF(ISNUMBER(R871),J871*R871," "))</f>
        <v/>
      </c>
      <c r="T871" t="inlineStr">
        <is>
          <t>345370860</t>
        </is>
      </c>
      <c r="U871" t="inlineStr">
        <is>
          <t>Equity</t>
        </is>
      </c>
      <c r="AG871" s="6" t="n">
        <v>36.46389614</v>
      </c>
    </row>
    <row r="872">
      <c r="A872" t="inlineStr">
        <is>
          <t>NXTI</t>
        </is>
      </c>
      <c r="B872" t="inlineStr">
        <is>
          <t>FASTENAL CO USD 0.01</t>
        </is>
      </c>
      <c r="C872" t="inlineStr">
        <is>
          <t>FAST</t>
        </is>
      </c>
      <c r="D872" t="inlineStr">
        <is>
          <t>2332262</t>
        </is>
      </c>
      <c r="E872" t="inlineStr">
        <is>
          <t>US3119001044</t>
        </is>
      </c>
      <c r="F872" t="inlineStr">
        <is>
          <t>311900104</t>
        </is>
      </c>
      <c r="G872" s="1" t="n">
        <v>1191</v>
      </c>
      <c r="H872" s="1" t="n">
        <v>50.99</v>
      </c>
      <c r="I872" s="2" t="n">
        <v>60729.09</v>
      </c>
      <c r="J872" s="3" t="n">
        <v>0.00144822</v>
      </c>
      <c r="K872" s="4" t="n">
        <v>41933767.49511394</v>
      </c>
      <c r="L872" s="5" t="n">
        <v>1150001</v>
      </c>
      <c r="M872" s="6" t="n">
        <v>36.46411394</v>
      </c>
      <c r="N872" s="7">
        <f>IF(ISNUMBER(_xll.BDP($C872, "DELTA_MID")),_xll.BDP($C872, "DELTA_MID")," ")</f>
        <v/>
      </c>
      <c r="O872" s="7">
        <f>IF(ISNUMBER(N872),_xll.BDP($C872, "OPT_UNDL_TICKER"),"")</f>
        <v/>
      </c>
      <c r="P872" s="8">
        <f>IF(ISNUMBER(N872),_xll.BDP($C872, "OPT_UNDL_PX")," ")</f>
        <v/>
      </c>
      <c r="Q872" s="7">
        <f>IF(ISNUMBER(N872),+G872*_xll.BDP($C872, "PX_POS_MULT_FACTOR")*P872/K872," ")</f>
        <v/>
      </c>
      <c r="R872" s="8">
        <f>IF(OR($A872="TUA",$A872="TYA"),"",IF(ISNUMBER(_xll.BDP($C872,"DUR_ADJ_OAS_MID")),_xll.BDP($C872,"DUR_ADJ_OAS_MID"),IF(ISNUMBER(_xll.BDP($E872&amp;" ISIN","DUR_ADJ_OAS_MID")),_xll.BDP($E872&amp;" ISIN","DUR_ADJ_OAS_MID")," ")))</f>
        <v/>
      </c>
      <c r="S872" s="7">
        <f>IF(ISNUMBER(N872),Q872*N872,IF(ISNUMBER(R872),J872*R872," "))</f>
        <v/>
      </c>
      <c r="T872" t="inlineStr">
        <is>
          <t>311900104</t>
        </is>
      </c>
      <c r="U872" t="inlineStr">
        <is>
          <t>Equity</t>
        </is>
      </c>
      <c r="AG872" s="6" t="n">
        <v>36.46389614</v>
      </c>
    </row>
    <row r="873">
      <c r="A873" t="inlineStr">
        <is>
          <t>NXTI</t>
        </is>
      </c>
      <c r="B873" t="inlineStr">
        <is>
          <t>FEDEX CORP USD 0.1</t>
        </is>
      </c>
      <c r="C873" t="inlineStr">
        <is>
          <t>FDX</t>
        </is>
      </c>
      <c r="D873" t="inlineStr">
        <is>
          <t>2142784</t>
        </is>
      </c>
      <c r="E873" t="inlineStr">
        <is>
          <t>US31428X1063</t>
        </is>
      </c>
      <c r="F873" t="inlineStr">
        <is>
          <t>31428X106</t>
        </is>
      </c>
      <c r="G873" s="1" t="n">
        <v>394</v>
      </c>
      <c r="H873" s="1" t="n">
        <v>291.5</v>
      </c>
      <c r="I873" s="2" t="n">
        <v>114851</v>
      </c>
      <c r="J873" s="3" t="n">
        <v>0.00273888</v>
      </c>
      <c r="K873" s="4" t="n">
        <v>41933767.49511394</v>
      </c>
      <c r="L873" s="5" t="n">
        <v>1150001</v>
      </c>
      <c r="M873" s="6" t="n">
        <v>36.46411394</v>
      </c>
      <c r="N873" s="7">
        <f>IF(ISNUMBER(_xll.BDP($C873, "DELTA_MID")),_xll.BDP($C873, "DELTA_MID")," ")</f>
        <v/>
      </c>
      <c r="O873" s="7">
        <f>IF(ISNUMBER(N873),_xll.BDP($C873, "OPT_UNDL_TICKER"),"")</f>
        <v/>
      </c>
      <c r="P873" s="8">
        <f>IF(ISNUMBER(N873),_xll.BDP($C873, "OPT_UNDL_PX")," ")</f>
        <v/>
      </c>
      <c r="Q873" s="7">
        <f>IF(ISNUMBER(N873),+G873*_xll.BDP($C873, "PX_POS_MULT_FACTOR")*P873/K873," ")</f>
        <v/>
      </c>
      <c r="R873" s="8">
        <f>IF(OR($A873="TUA",$A873="TYA"),"",IF(ISNUMBER(_xll.BDP($C873,"DUR_ADJ_OAS_MID")),_xll.BDP($C873,"DUR_ADJ_OAS_MID"),IF(ISNUMBER(_xll.BDP($E873&amp;" ISIN","DUR_ADJ_OAS_MID")),_xll.BDP($E873&amp;" ISIN","DUR_ADJ_OAS_MID")," ")))</f>
        <v/>
      </c>
      <c r="S873" s="7">
        <f>IF(ISNUMBER(N873),Q873*N873,IF(ISNUMBER(R873),J873*R873," "))</f>
        <v/>
      </c>
      <c r="T873" t="inlineStr">
        <is>
          <t>31428X106</t>
        </is>
      </c>
      <c r="U873" t="inlineStr">
        <is>
          <t>Equity</t>
        </is>
      </c>
      <c r="AG873" s="6" t="n">
        <v>36.46389614</v>
      </c>
    </row>
    <row r="874">
      <c r="A874" t="inlineStr">
        <is>
          <t>NXTI</t>
        </is>
      </c>
      <c r="B874" t="inlineStr">
        <is>
          <t>FERGUSON ENTERPRISES INC USD 0.0001</t>
        </is>
      </c>
      <c r="C874" t="inlineStr">
        <is>
          <t>FERG</t>
        </is>
      </c>
      <c r="D874" t="inlineStr">
        <is>
          <t>BS6VHW3</t>
        </is>
      </c>
      <c r="E874" t="inlineStr">
        <is>
          <t>US31488V1070</t>
        </is>
      </c>
      <c r="F874" t="inlineStr">
        <is>
          <t>31488V107</t>
        </is>
      </c>
      <c r="G874" s="1" t="n">
        <v>209</v>
      </c>
      <c r="H874" s="1" t="n">
        <v>221.17</v>
      </c>
      <c r="I874" s="2" t="n">
        <v>46224.53</v>
      </c>
      <c r="J874" s="3" t="n">
        <v>0.00110233</v>
      </c>
      <c r="K874" s="4" t="n">
        <v>41933767.49511394</v>
      </c>
      <c r="L874" s="5" t="n">
        <v>1150001</v>
      </c>
      <c r="M874" s="6" t="n">
        <v>36.46411394</v>
      </c>
      <c r="N874" s="7">
        <f>IF(ISNUMBER(_xll.BDP($C874, "DELTA_MID")),_xll.BDP($C874, "DELTA_MID")," ")</f>
        <v/>
      </c>
      <c r="O874" s="7">
        <f>IF(ISNUMBER(N874),_xll.BDP($C874, "OPT_UNDL_TICKER"),"")</f>
        <v/>
      </c>
      <c r="P874" s="8">
        <f>IF(ISNUMBER(N874),_xll.BDP($C874, "OPT_UNDL_PX")," ")</f>
        <v/>
      </c>
      <c r="Q874" s="7">
        <f>IF(ISNUMBER(N874),+G874*_xll.BDP($C874, "PX_POS_MULT_FACTOR")*P874/K874," ")</f>
        <v/>
      </c>
      <c r="R874" s="8">
        <f>IF(OR($A874="TUA",$A874="TYA"),"",IF(ISNUMBER(_xll.BDP($C874,"DUR_ADJ_OAS_MID")),_xll.BDP($C874,"DUR_ADJ_OAS_MID"),IF(ISNUMBER(_xll.BDP($E874&amp;" ISIN","DUR_ADJ_OAS_MID")),_xll.BDP($E874&amp;" ISIN","DUR_ADJ_OAS_MID")," ")))</f>
        <v/>
      </c>
      <c r="S874" s="7">
        <f>IF(ISNUMBER(N874),Q874*N874,IF(ISNUMBER(R874),J874*R874," "))</f>
        <v/>
      </c>
      <c r="T874" t="inlineStr">
        <is>
          <t>31488V107</t>
        </is>
      </c>
      <c r="U874" t="inlineStr">
        <is>
          <t>Equity</t>
        </is>
      </c>
      <c r="AG874" s="6" t="n">
        <v>36.46389614</v>
      </c>
    </row>
    <row r="875">
      <c r="A875" t="inlineStr">
        <is>
          <t>NXTI</t>
        </is>
      </c>
      <c r="B875" t="inlineStr">
        <is>
          <t>F5 INC</t>
        </is>
      </c>
      <c r="C875" t="inlineStr">
        <is>
          <t>FFIV</t>
        </is>
      </c>
      <c r="D875" t="inlineStr">
        <is>
          <t>2427599</t>
        </is>
      </c>
      <c r="E875" t="inlineStr">
        <is>
          <t>US3156161024</t>
        </is>
      </c>
      <c r="F875" t="inlineStr">
        <is>
          <t>315616102</t>
        </is>
      </c>
      <c r="G875" s="1" t="n">
        <v>235</v>
      </c>
      <c r="H875" s="1" t="n">
        <v>455.99</v>
      </c>
      <c r="I875" s="2" t="n">
        <v>107157.65</v>
      </c>
      <c r="J875" s="3" t="n">
        <v>0.00255542</v>
      </c>
      <c r="K875" s="4" t="n">
        <v>41933767.49511394</v>
      </c>
      <c r="L875" s="5" t="n">
        <v>1150001</v>
      </c>
      <c r="M875" s="6" t="n">
        <v>36.46411394</v>
      </c>
      <c r="N875" s="7">
        <f>IF(ISNUMBER(_xll.BDP($C875, "DELTA_MID")),_xll.BDP($C875, "DELTA_MID")," ")</f>
        <v/>
      </c>
      <c r="O875" s="7">
        <f>IF(ISNUMBER(N875),_xll.BDP($C875, "OPT_UNDL_TICKER"),"")</f>
        <v/>
      </c>
      <c r="P875" s="8">
        <f>IF(ISNUMBER(N875),_xll.BDP($C875, "OPT_UNDL_PX")," ")</f>
        <v/>
      </c>
      <c r="Q875" s="7">
        <f>IF(ISNUMBER(N875),+G875*_xll.BDP($C875, "PX_POS_MULT_FACTOR")*P875/K875," ")</f>
        <v/>
      </c>
      <c r="R875" s="8">
        <f>IF(OR($A875="TUA",$A875="TYA"),"",IF(ISNUMBER(_xll.BDP($C875,"DUR_ADJ_OAS_MID")),_xll.BDP($C875,"DUR_ADJ_OAS_MID"),IF(ISNUMBER(_xll.BDP($E875&amp;" ISIN","DUR_ADJ_OAS_MID")),_xll.BDP($E875&amp;" ISIN","DUR_ADJ_OAS_MID")," ")))</f>
        <v/>
      </c>
      <c r="S875" s="7">
        <f>IF(ISNUMBER(N875),Q875*N875,IF(ISNUMBER(R875),J875*R875," "))</f>
        <v/>
      </c>
      <c r="T875" t="inlineStr">
        <is>
          <t>315616102</t>
        </is>
      </c>
      <c r="U875" t="inlineStr">
        <is>
          <t>Equity</t>
        </is>
      </c>
      <c r="AG875" s="6" t="n">
        <v>36.46389614</v>
      </c>
    </row>
    <row r="876">
      <c r="A876" t="inlineStr">
        <is>
          <t>NXTI</t>
        </is>
      </c>
      <c r="B876" t="inlineStr">
        <is>
          <t>FAIR ISAAC CORPORATION USD 0.01</t>
        </is>
      </c>
      <c r="C876" t="inlineStr">
        <is>
          <t>FICO</t>
        </is>
      </c>
      <c r="D876" t="inlineStr">
        <is>
          <t>2330299</t>
        </is>
      </c>
      <c r="E876" t="inlineStr">
        <is>
          <t>US3032501047</t>
        </is>
      </c>
      <c r="F876" t="inlineStr">
        <is>
          <t>303250104</t>
        </is>
      </c>
      <c r="G876" s="1" t="n">
        <v>111</v>
      </c>
      <c r="H876" s="1" t="n">
        <v>879.62</v>
      </c>
      <c r="I876" s="2" t="n">
        <v>97637.82000000001</v>
      </c>
      <c r="J876" s="3" t="n">
        <v>0.0023284</v>
      </c>
      <c r="K876" s="4" t="n">
        <v>41933767.49511394</v>
      </c>
      <c r="L876" s="5" t="n">
        <v>1150001</v>
      </c>
      <c r="M876" s="6" t="n">
        <v>36.46411394</v>
      </c>
      <c r="N876" s="7">
        <f>IF(ISNUMBER(_xll.BDP($C876, "DELTA_MID")),_xll.BDP($C876, "DELTA_MID")," ")</f>
        <v/>
      </c>
      <c r="O876" s="7">
        <f>IF(ISNUMBER(N876),_xll.BDP($C876, "OPT_UNDL_TICKER"),"")</f>
        <v/>
      </c>
      <c r="P876" s="8">
        <f>IF(ISNUMBER(N876),_xll.BDP($C876, "OPT_UNDL_PX")," ")</f>
        <v/>
      </c>
      <c r="Q876" s="7">
        <f>IF(ISNUMBER(N876),+G876*_xll.BDP($C876, "PX_POS_MULT_FACTOR")*P876/K876," ")</f>
        <v/>
      </c>
      <c r="R876" s="8">
        <f>IF(OR($A876="TUA",$A876="TYA"),"",IF(ISNUMBER(_xll.BDP($C876,"DUR_ADJ_OAS_MID")),_xll.BDP($C876,"DUR_ADJ_OAS_MID"),IF(ISNUMBER(_xll.BDP($E876&amp;" ISIN","DUR_ADJ_OAS_MID")),_xll.BDP($E876&amp;" ISIN","DUR_ADJ_OAS_MID")," ")))</f>
        <v/>
      </c>
      <c r="S876" s="7">
        <f>IF(ISNUMBER(N876),Q876*N876,IF(ISNUMBER(R876),J876*R876," "))</f>
        <v/>
      </c>
      <c r="T876" t="inlineStr">
        <is>
          <t>303250104</t>
        </is>
      </c>
      <c r="U876" t="inlineStr">
        <is>
          <t>Equity</t>
        </is>
      </c>
      <c r="AG876" s="6" t="n">
        <v>36.46389614</v>
      </c>
    </row>
    <row r="877">
      <c r="A877" t="inlineStr">
        <is>
          <t>NXTI</t>
        </is>
      </c>
      <c r="B877" t="inlineStr">
        <is>
          <t>FLUTTER ENTERTAINMENT PLC</t>
        </is>
      </c>
      <c r="C877" t="inlineStr">
        <is>
          <t>FLUT</t>
        </is>
      </c>
      <c r="D877" t="inlineStr">
        <is>
          <t>BWZMZF4</t>
        </is>
      </c>
      <c r="E877" t="inlineStr">
        <is>
          <t>IE00BWT6H894</t>
        </is>
      </c>
      <c r="F877" t="inlineStr">
        <is>
          <t>G3643J108</t>
        </is>
      </c>
      <c r="G877" s="1" t="n">
        <v>405</v>
      </c>
      <c r="H877" s="1" t="n">
        <v>85.89</v>
      </c>
      <c r="I877" s="2" t="n">
        <v>34785.45</v>
      </c>
      <c r="J877" s="3" t="n">
        <v>0.00082954</v>
      </c>
      <c r="K877" s="4" t="n">
        <v>41933767.49511394</v>
      </c>
      <c r="L877" s="5" t="n">
        <v>1150001</v>
      </c>
      <c r="M877" s="6" t="n">
        <v>36.46411394</v>
      </c>
      <c r="N877" s="7">
        <f>IF(ISNUMBER(_xll.BDP($C877, "DELTA_MID")),_xll.BDP($C877, "DELTA_MID")," ")</f>
        <v/>
      </c>
      <c r="O877" s="7">
        <f>IF(ISNUMBER(N877),_xll.BDP($C877, "OPT_UNDL_TICKER"),"")</f>
        <v/>
      </c>
      <c r="P877" s="8">
        <f>IF(ISNUMBER(N877),_xll.BDP($C877, "OPT_UNDL_PX")," ")</f>
        <v/>
      </c>
      <c r="Q877" s="7">
        <f>IF(ISNUMBER(N877),+G877*_xll.BDP($C877, "PX_POS_MULT_FACTOR")*P877/K877," ")</f>
        <v/>
      </c>
      <c r="R877" s="8">
        <f>IF(OR($A877="TUA",$A877="TYA"),"",IF(ISNUMBER(_xll.BDP($C877,"DUR_ADJ_OAS_MID")),_xll.BDP($C877,"DUR_ADJ_OAS_MID"),IF(ISNUMBER(_xll.BDP($E877&amp;" ISIN","DUR_ADJ_OAS_MID")),_xll.BDP($E877&amp;" ISIN","DUR_ADJ_OAS_MID")," ")))</f>
        <v/>
      </c>
      <c r="S877" s="7">
        <f>IF(ISNUMBER(N877),Q877*N877,IF(ISNUMBER(R877),J877*R877," "))</f>
        <v/>
      </c>
      <c r="T877" t="inlineStr">
        <is>
          <t>G3643J108</t>
        </is>
      </c>
      <c r="U877" t="inlineStr">
        <is>
          <t>Equity</t>
        </is>
      </c>
      <c r="AG877" s="6" t="n">
        <v>36.46389614</v>
      </c>
    </row>
    <row r="878">
      <c r="A878" t="inlineStr">
        <is>
          <t>NXTI</t>
        </is>
      </c>
      <c r="B878" t="inlineStr">
        <is>
          <t>FORTINET I USD 0.001</t>
        </is>
      </c>
      <c r="C878" t="inlineStr">
        <is>
          <t>FTNT</t>
        </is>
      </c>
      <c r="D878" t="inlineStr">
        <is>
          <t>B5B2106</t>
        </is>
      </c>
      <c r="E878" t="inlineStr">
        <is>
          <t>US34959E1091</t>
        </is>
      </c>
      <c r="F878" t="inlineStr">
        <is>
          <t>34959E109</t>
        </is>
      </c>
      <c r="G878" s="1" t="n">
        <v>3018</v>
      </c>
      <c r="H878" s="1" t="n">
        <v>178.74</v>
      </c>
      <c r="I878" s="2" t="n">
        <v>539437.3199999999</v>
      </c>
      <c r="J878" s="3" t="n">
        <v>0.01286411</v>
      </c>
      <c r="K878" s="4" t="n">
        <v>41933767.49511394</v>
      </c>
      <c r="L878" s="5" t="n">
        <v>1150001</v>
      </c>
      <c r="M878" s="6" t="n">
        <v>36.46411394</v>
      </c>
      <c r="N878" s="7">
        <f>IF(ISNUMBER(_xll.BDP($C878, "DELTA_MID")),_xll.BDP($C878, "DELTA_MID")," ")</f>
        <v/>
      </c>
      <c r="O878" s="7">
        <f>IF(ISNUMBER(N878),_xll.BDP($C878, "OPT_UNDL_TICKER"),"")</f>
        <v/>
      </c>
      <c r="P878" s="8">
        <f>IF(ISNUMBER(N878),_xll.BDP($C878, "OPT_UNDL_PX")," ")</f>
        <v/>
      </c>
      <c r="Q878" s="7">
        <f>IF(ISNUMBER(N878),+G878*_xll.BDP($C878, "PX_POS_MULT_FACTOR")*P878/K878," ")</f>
        <v/>
      </c>
      <c r="R878" s="8">
        <f>IF(OR($A878="TUA",$A878="TYA"),"",IF(ISNUMBER(_xll.BDP($C878,"DUR_ADJ_OAS_MID")),_xll.BDP($C878,"DUR_ADJ_OAS_MID"),IF(ISNUMBER(_xll.BDP($E878&amp;" ISIN","DUR_ADJ_OAS_MID")),_xll.BDP($E878&amp;" ISIN","DUR_ADJ_OAS_MID")," ")))</f>
        <v/>
      </c>
      <c r="S878" s="7">
        <f>IF(ISNUMBER(N878),Q878*N878,IF(ISNUMBER(R878),J878*R878," "))</f>
        <v/>
      </c>
      <c r="T878" t="inlineStr">
        <is>
          <t>34959E109</t>
        </is>
      </c>
      <c r="U878" t="inlineStr">
        <is>
          <t>Equity</t>
        </is>
      </c>
      <c r="AG878" s="6" t="n">
        <v>36.46389614</v>
      </c>
    </row>
    <row r="879">
      <c r="A879" t="inlineStr">
        <is>
          <t>NXTI</t>
        </is>
      </c>
      <c r="B879" t="inlineStr">
        <is>
          <t>GE AEROSPACE</t>
        </is>
      </c>
      <c r="C879" t="inlineStr">
        <is>
          <t>GE</t>
        </is>
      </c>
      <c r="D879" t="inlineStr">
        <is>
          <t>BL59CR9</t>
        </is>
      </c>
      <c r="E879" t="inlineStr">
        <is>
          <t>US3696043013</t>
        </is>
      </c>
      <c r="F879" t="inlineStr">
        <is>
          <t>369604301</t>
        </is>
      </c>
      <c r="G879" s="1" t="n">
        <v>1773</v>
      </c>
      <c r="H879" s="1" t="n">
        <v>319.8</v>
      </c>
      <c r="I879" s="2" t="n">
        <v>567005.4</v>
      </c>
      <c r="J879" s="3" t="n">
        <v>0.01352153</v>
      </c>
      <c r="K879" s="4" t="n">
        <v>41933767.49511394</v>
      </c>
      <c r="L879" s="5" t="n">
        <v>1150001</v>
      </c>
      <c r="M879" s="6" t="n">
        <v>36.46411394</v>
      </c>
      <c r="N879" s="7">
        <f>IF(ISNUMBER(_xll.BDP($C879, "DELTA_MID")),_xll.BDP($C879, "DELTA_MID")," ")</f>
        <v/>
      </c>
      <c r="O879" s="7">
        <f>IF(ISNUMBER(N879),_xll.BDP($C879, "OPT_UNDL_TICKER"),"")</f>
        <v/>
      </c>
      <c r="P879" s="8">
        <f>IF(ISNUMBER(N879),_xll.BDP($C879, "OPT_UNDL_PX")," ")</f>
        <v/>
      </c>
      <c r="Q879" s="7">
        <f>IF(ISNUMBER(N879),+G879*_xll.BDP($C879, "PX_POS_MULT_FACTOR")*P879/K879," ")</f>
        <v/>
      </c>
      <c r="R879" s="8">
        <f>IF(OR($A879="TUA",$A879="TYA"),"",IF(ISNUMBER(_xll.BDP($C879,"DUR_ADJ_OAS_MID")),_xll.BDP($C879,"DUR_ADJ_OAS_MID"),IF(ISNUMBER(_xll.BDP($E879&amp;" ISIN","DUR_ADJ_OAS_MID")),_xll.BDP($E879&amp;" ISIN","DUR_ADJ_OAS_MID")," ")))</f>
        <v/>
      </c>
      <c r="S879" s="7">
        <f>IF(ISNUMBER(N879),Q879*N879,IF(ISNUMBER(R879),J879*R879," "))</f>
        <v/>
      </c>
      <c r="T879" t="inlineStr">
        <is>
          <t>369604301</t>
        </is>
      </c>
      <c r="U879" t="inlineStr">
        <is>
          <t>Equity</t>
        </is>
      </c>
      <c r="AG879" s="6" t="n">
        <v>36.46389614</v>
      </c>
    </row>
    <row r="880">
      <c r="A880" t="inlineStr">
        <is>
          <t>NXTI</t>
        </is>
      </c>
      <c r="B880" t="inlineStr">
        <is>
          <t>GE VERNOVA INC USD 0.01</t>
        </is>
      </c>
      <c r="C880" t="inlineStr">
        <is>
          <t>GEV</t>
        </is>
      </c>
      <c r="D880" t="inlineStr">
        <is>
          <t>BP6H4Y1</t>
        </is>
      </c>
      <c r="E880" t="inlineStr">
        <is>
          <t>US36828A1016</t>
        </is>
      </c>
      <c r="F880" t="inlineStr">
        <is>
          <t>36828A101</t>
        </is>
      </c>
      <c r="G880" s="1" t="n">
        <v>378</v>
      </c>
      <c r="H880" s="1" t="n">
        <v>951.8200000000001</v>
      </c>
      <c r="I880" s="2" t="n">
        <v>359787.96</v>
      </c>
      <c r="J880" s="3" t="n">
        <v>0.008579959999999999</v>
      </c>
      <c r="K880" s="4" t="n">
        <v>41933767.49511394</v>
      </c>
      <c r="L880" s="5" t="n">
        <v>1150001</v>
      </c>
      <c r="M880" s="6" t="n">
        <v>36.46411394</v>
      </c>
      <c r="N880" s="7">
        <f>IF(ISNUMBER(_xll.BDP($C880, "DELTA_MID")),_xll.BDP($C880, "DELTA_MID")," ")</f>
        <v/>
      </c>
      <c r="O880" s="7">
        <f>IF(ISNUMBER(N880),_xll.BDP($C880, "OPT_UNDL_TICKER"),"")</f>
        <v/>
      </c>
      <c r="P880" s="8">
        <f>IF(ISNUMBER(N880),_xll.BDP($C880, "OPT_UNDL_PX")," ")</f>
        <v/>
      </c>
      <c r="Q880" s="7">
        <f>IF(ISNUMBER(N880),+G880*_xll.BDP($C880, "PX_POS_MULT_FACTOR")*P880/K880," ")</f>
        <v/>
      </c>
      <c r="R880" s="8">
        <f>IF(OR($A880="TUA",$A880="TYA"),"",IF(ISNUMBER(_xll.BDP($C880,"DUR_ADJ_OAS_MID")),_xll.BDP($C880,"DUR_ADJ_OAS_MID"),IF(ISNUMBER(_xll.BDP($E880&amp;" ISIN","DUR_ADJ_OAS_MID")),_xll.BDP($E880&amp;" ISIN","DUR_ADJ_OAS_MID")," ")))</f>
        <v/>
      </c>
      <c r="S880" s="7">
        <f>IF(ISNUMBER(N880),Q880*N880,IF(ISNUMBER(R880),J880*R880," "))</f>
        <v/>
      </c>
      <c r="T880" t="inlineStr">
        <is>
          <t>36828A101</t>
        </is>
      </c>
      <c r="U880" t="inlineStr">
        <is>
          <t>Equity</t>
        </is>
      </c>
      <c r="AG880" s="6" t="n">
        <v>36.46389614</v>
      </c>
    </row>
    <row r="881">
      <c r="A881" t="inlineStr">
        <is>
          <t>NXTI</t>
        </is>
      </c>
      <c r="B881" t="inlineStr">
        <is>
          <t>GUARDANT HEALTH INC USD 0.00001</t>
        </is>
      </c>
      <c r="C881" t="inlineStr">
        <is>
          <t>GH</t>
        </is>
      </c>
      <c r="D881" t="inlineStr">
        <is>
          <t>BFXC911</t>
        </is>
      </c>
      <c r="E881" t="inlineStr">
        <is>
          <t>US40131M1099</t>
        </is>
      </c>
      <c r="F881" t="inlineStr">
        <is>
          <t>40131M109</t>
        </is>
      </c>
      <c r="G881" s="1" t="n">
        <v>557</v>
      </c>
      <c r="H881" s="1" t="n">
        <v>176.31</v>
      </c>
      <c r="I881" s="2" t="n">
        <v>98204.67</v>
      </c>
      <c r="J881" s="3" t="n">
        <v>0.00234191</v>
      </c>
      <c r="K881" s="4" t="n">
        <v>41933767.49511394</v>
      </c>
      <c r="L881" s="5" t="n">
        <v>1150001</v>
      </c>
      <c r="M881" s="6" t="n">
        <v>36.46411394</v>
      </c>
      <c r="N881" s="7">
        <f>IF(ISNUMBER(_xll.BDP($C881, "DELTA_MID")),_xll.BDP($C881, "DELTA_MID")," ")</f>
        <v/>
      </c>
      <c r="O881" s="7">
        <f>IF(ISNUMBER(N881),_xll.BDP($C881, "OPT_UNDL_TICKER"),"")</f>
        <v/>
      </c>
      <c r="P881" s="8">
        <f>IF(ISNUMBER(N881),_xll.BDP($C881, "OPT_UNDL_PX")," ")</f>
        <v/>
      </c>
      <c r="Q881" s="7">
        <f>IF(ISNUMBER(N881),+G881*_xll.BDP($C881, "PX_POS_MULT_FACTOR")*P881/K881," ")</f>
        <v/>
      </c>
      <c r="R881" s="8">
        <f>IF(OR($A881="TUA",$A881="TYA"),"",IF(ISNUMBER(_xll.BDP($C881,"DUR_ADJ_OAS_MID")),_xll.BDP($C881,"DUR_ADJ_OAS_MID"),IF(ISNUMBER(_xll.BDP($E881&amp;" ISIN","DUR_ADJ_OAS_MID")),_xll.BDP($E881&amp;" ISIN","DUR_ADJ_OAS_MID")," ")))</f>
        <v/>
      </c>
      <c r="S881" s="7">
        <f>IF(ISNUMBER(N881),Q881*N881,IF(ISNUMBER(R881),J881*R881," "))</f>
        <v/>
      </c>
      <c r="T881" t="inlineStr">
        <is>
          <t>40131M109</t>
        </is>
      </c>
      <c r="U881" t="inlineStr">
        <is>
          <t>Equity</t>
        </is>
      </c>
      <c r="AG881" s="6" t="n">
        <v>36.46389614</v>
      </c>
    </row>
    <row r="882">
      <c r="A882" t="inlineStr">
        <is>
          <t>NXTI</t>
        </is>
      </c>
      <c r="B882" t="inlineStr">
        <is>
          <t>GENERAL MLS INC USD 0.1</t>
        </is>
      </c>
      <c r="C882" t="inlineStr">
        <is>
          <t>GIS</t>
        </is>
      </c>
      <c r="D882" t="inlineStr">
        <is>
          <t>2367026</t>
        </is>
      </c>
      <c r="E882" t="inlineStr">
        <is>
          <t>US3703341046</t>
        </is>
      </c>
      <c r="F882" t="inlineStr">
        <is>
          <t>370334104</t>
        </is>
      </c>
      <c r="G882" s="1" t="n">
        <v>549</v>
      </c>
      <c r="H882" s="1" t="n">
        <v>35.82</v>
      </c>
      <c r="I882" s="2" t="n">
        <v>19665.18</v>
      </c>
      <c r="J882" s="3" t="n">
        <v>0.00046896</v>
      </c>
      <c r="K882" s="4" t="n">
        <v>41933767.49511394</v>
      </c>
      <c r="L882" s="5" t="n">
        <v>1150001</v>
      </c>
      <c r="M882" s="6" t="n">
        <v>36.46411394</v>
      </c>
      <c r="N882" s="7">
        <f>IF(ISNUMBER(_xll.BDP($C882, "DELTA_MID")),_xll.BDP($C882, "DELTA_MID")," ")</f>
        <v/>
      </c>
      <c r="O882" s="7">
        <f>IF(ISNUMBER(N882),_xll.BDP($C882, "OPT_UNDL_TICKER"),"")</f>
        <v/>
      </c>
      <c r="P882" s="8">
        <f>IF(ISNUMBER(N882),_xll.BDP($C882, "OPT_UNDL_PX")," ")</f>
        <v/>
      </c>
      <c r="Q882" s="7">
        <f>IF(ISNUMBER(N882),+G882*_xll.BDP($C882, "PX_POS_MULT_FACTOR")*P882/K882," ")</f>
        <v/>
      </c>
      <c r="R882" s="8">
        <f>IF(OR($A882="TUA",$A882="TYA"),"",IF(ISNUMBER(_xll.BDP($C882,"DUR_ADJ_OAS_MID")),_xll.BDP($C882,"DUR_ADJ_OAS_MID"),IF(ISNUMBER(_xll.BDP($E882&amp;" ISIN","DUR_ADJ_OAS_MID")),_xll.BDP($E882&amp;" ISIN","DUR_ADJ_OAS_MID")," ")))</f>
        <v/>
      </c>
      <c r="S882" s="7">
        <f>IF(ISNUMBER(N882),Q882*N882,IF(ISNUMBER(R882),J882*R882," "))</f>
        <v/>
      </c>
      <c r="T882" t="inlineStr">
        <is>
          <t>370334104</t>
        </is>
      </c>
      <c r="U882" t="inlineStr">
        <is>
          <t>Equity</t>
        </is>
      </c>
      <c r="AG882" s="6" t="n">
        <v>36.46389614</v>
      </c>
    </row>
    <row r="883">
      <c r="A883" t="inlineStr">
        <is>
          <t>NXTI</t>
        </is>
      </c>
      <c r="B883" t="inlineStr">
        <is>
          <t>GRAINGER W W INC USD 0.5</t>
        </is>
      </c>
      <c r="C883" t="inlineStr">
        <is>
          <t>GWW</t>
        </is>
      </c>
      <c r="D883" t="inlineStr">
        <is>
          <t>2380863</t>
        </is>
      </c>
      <c r="E883" t="inlineStr">
        <is>
          <t>US3848021040</t>
        </is>
      </c>
      <c r="F883" t="inlineStr">
        <is>
          <t>384802104</t>
        </is>
      </c>
      <c r="G883" s="1" t="n">
        <v>80</v>
      </c>
      <c r="H883" s="1" t="n">
        <v>1270.67</v>
      </c>
      <c r="I883" s="2" t="n">
        <v>101653.6</v>
      </c>
      <c r="J883" s="3" t="n">
        <v>0.00242416</v>
      </c>
      <c r="K883" s="4" t="n">
        <v>41933767.49511394</v>
      </c>
      <c r="L883" s="5" t="n">
        <v>1150001</v>
      </c>
      <c r="M883" s="6" t="n">
        <v>36.46411394</v>
      </c>
      <c r="N883" s="7">
        <f>IF(ISNUMBER(_xll.BDP($C883, "DELTA_MID")),_xll.BDP($C883, "DELTA_MID")," ")</f>
        <v/>
      </c>
      <c r="O883" s="7">
        <f>IF(ISNUMBER(N883),_xll.BDP($C883, "OPT_UNDL_TICKER"),"")</f>
        <v/>
      </c>
      <c r="P883" s="8">
        <f>IF(ISNUMBER(N883),_xll.BDP($C883, "OPT_UNDL_PX")," ")</f>
        <v/>
      </c>
      <c r="Q883" s="7">
        <f>IF(ISNUMBER(N883),+G883*_xll.BDP($C883, "PX_POS_MULT_FACTOR")*P883/K883," ")</f>
        <v/>
      </c>
      <c r="R883" s="8">
        <f>IF(OR($A883="TUA",$A883="TYA"),"",IF(ISNUMBER(_xll.BDP($C883,"DUR_ADJ_OAS_MID")),_xll.BDP($C883,"DUR_ADJ_OAS_MID"),IF(ISNUMBER(_xll.BDP($E883&amp;" ISIN","DUR_ADJ_OAS_MID")),_xll.BDP($E883&amp;" ISIN","DUR_ADJ_OAS_MID")," ")))</f>
        <v/>
      </c>
      <c r="S883" s="7">
        <f>IF(ISNUMBER(N883),Q883*N883,IF(ISNUMBER(R883),J883*R883," "))</f>
        <v/>
      </c>
      <c r="T883" t="inlineStr">
        <is>
          <t>384802104</t>
        </is>
      </c>
      <c r="U883" t="inlineStr">
        <is>
          <t>Equity</t>
        </is>
      </c>
      <c r="AG883" s="6" t="n">
        <v>36.46389614</v>
      </c>
    </row>
    <row r="884">
      <c r="A884" t="inlineStr">
        <is>
          <t>NXTI</t>
        </is>
      </c>
      <c r="B884" t="inlineStr">
        <is>
          <t>HASBRO INC USD 0.5</t>
        </is>
      </c>
      <c r="C884" t="inlineStr">
        <is>
          <t>HAS</t>
        </is>
      </c>
      <c r="D884" t="inlineStr">
        <is>
          <t>2414580</t>
        </is>
      </c>
      <c r="E884" t="inlineStr">
        <is>
          <t>US4180561072</t>
        </is>
      </c>
      <c r="F884" t="inlineStr">
        <is>
          <t>418056107</t>
        </is>
      </c>
      <c r="G884" s="1" t="n">
        <v>331</v>
      </c>
      <c r="H884" s="1" t="n">
        <v>86.52</v>
      </c>
      <c r="I884" s="2" t="n">
        <v>28638.12</v>
      </c>
      <c r="J884" s="3" t="n">
        <v>0.00068294</v>
      </c>
      <c r="K884" s="4" t="n">
        <v>41933767.49511394</v>
      </c>
      <c r="L884" s="5" t="n">
        <v>1150001</v>
      </c>
      <c r="M884" s="6" t="n">
        <v>36.46411394</v>
      </c>
      <c r="N884" s="7">
        <f>IF(ISNUMBER(_xll.BDP($C884, "DELTA_MID")),_xll.BDP($C884, "DELTA_MID")," ")</f>
        <v/>
      </c>
      <c r="O884" s="7">
        <f>IF(ISNUMBER(N884),_xll.BDP($C884, "OPT_UNDL_TICKER"),"")</f>
        <v/>
      </c>
      <c r="P884" s="8">
        <f>IF(ISNUMBER(N884),_xll.BDP($C884, "OPT_UNDL_PX")," ")</f>
        <v/>
      </c>
      <c r="Q884" s="7">
        <f>IF(ISNUMBER(N884),+G884*_xll.BDP($C884, "PX_POS_MULT_FACTOR")*P884/K884," ")</f>
        <v/>
      </c>
      <c r="R884" s="8">
        <f>IF(OR($A884="TUA",$A884="TYA"),"",IF(ISNUMBER(_xll.BDP($C884,"DUR_ADJ_OAS_MID")),_xll.BDP($C884,"DUR_ADJ_OAS_MID"),IF(ISNUMBER(_xll.BDP($E884&amp;" ISIN","DUR_ADJ_OAS_MID")),_xll.BDP($E884&amp;" ISIN","DUR_ADJ_OAS_MID")," ")))</f>
        <v/>
      </c>
      <c r="S884" s="7">
        <f>IF(ISNUMBER(N884),Q884*N884,IF(ISNUMBER(R884),J884*R884," "))</f>
        <v/>
      </c>
      <c r="T884" t="inlineStr">
        <is>
          <t>418056107</t>
        </is>
      </c>
      <c r="U884" t="inlineStr">
        <is>
          <t>Equity</t>
        </is>
      </c>
      <c r="AG884" s="6" t="n">
        <v>36.46389614</v>
      </c>
    </row>
    <row r="885">
      <c r="A885" t="inlineStr">
        <is>
          <t>NXTI</t>
        </is>
      </c>
      <c r="B885" t="inlineStr">
        <is>
          <t>HOME DEPOT INC USD 0.05</t>
        </is>
      </c>
      <c r="C885" t="inlineStr">
        <is>
          <t>HD</t>
        </is>
      </c>
      <c r="D885" t="inlineStr">
        <is>
          <t>2434209</t>
        </is>
      </c>
      <c r="E885" t="inlineStr">
        <is>
          <t>US4370761029</t>
        </is>
      </c>
      <c r="F885" t="inlineStr">
        <is>
          <t>437076102</t>
        </is>
      </c>
      <c r="G885" s="1" t="n">
        <v>1081</v>
      </c>
      <c r="H885" s="1" t="n">
        <v>296.72</v>
      </c>
      <c r="I885" s="2" t="n">
        <v>320754.32</v>
      </c>
      <c r="J885" s="3" t="n">
        <v>0.00764912</v>
      </c>
      <c r="K885" s="4" t="n">
        <v>41933767.49511394</v>
      </c>
      <c r="L885" s="5" t="n">
        <v>1150001</v>
      </c>
      <c r="M885" s="6" t="n">
        <v>36.46411394</v>
      </c>
      <c r="N885" s="7">
        <f>IF(ISNUMBER(_xll.BDP($C885, "DELTA_MID")),_xll.BDP($C885, "DELTA_MID")," ")</f>
        <v/>
      </c>
      <c r="O885" s="7">
        <f>IF(ISNUMBER(N885),_xll.BDP($C885, "OPT_UNDL_TICKER"),"")</f>
        <v/>
      </c>
      <c r="P885" s="8">
        <f>IF(ISNUMBER(N885),_xll.BDP($C885, "OPT_UNDL_PX")," ")</f>
        <v/>
      </c>
      <c r="Q885" s="7">
        <f>IF(ISNUMBER(N885),+G885*_xll.BDP($C885, "PX_POS_MULT_FACTOR")*P885/K885," ")</f>
        <v/>
      </c>
      <c r="R885" s="8">
        <f>IF(OR($A885="TUA",$A885="TYA"),"",IF(ISNUMBER(_xll.BDP($C885,"DUR_ADJ_OAS_MID")),_xll.BDP($C885,"DUR_ADJ_OAS_MID"),IF(ISNUMBER(_xll.BDP($E885&amp;" ISIN","DUR_ADJ_OAS_MID")),_xll.BDP($E885&amp;" ISIN","DUR_ADJ_OAS_MID")," ")))</f>
        <v/>
      </c>
      <c r="S885" s="7">
        <f>IF(ISNUMBER(N885),Q885*N885,IF(ISNUMBER(R885),J885*R885," "))</f>
        <v/>
      </c>
      <c r="T885" t="inlineStr">
        <is>
          <t>437076102</t>
        </is>
      </c>
      <c r="U885" t="inlineStr">
        <is>
          <t>Equity</t>
        </is>
      </c>
      <c r="AG885" s="6" t="n">
        <v>36.46389614</v>
      </c>
    </row>
    <row r="886">
      <c r="A886" t="inlineStr">
        <is>
          <t>NXTI</t>
        </is>
      </c>
      <c r="B886" t="inlineStr">
        <is>
          <t>HEICO CORP NEW USD 0.01</t>
        </is>
      </c>
      <c r="C886" t="inlineStr">
        <is>
          <t>HEI</t>
        </is>
      </c>
      <c r="D886" t="inlineStr">
        <is>
          <t>2419217</t>
        </is>
      </c>
      <c r="E886" t="inlineStr">
        <is>
          <t>US4228061093</t>
        </is>
      </c>
      <c r="F886" t="inlineStr">
        <is>
          <t>422806109</t>
        </is>
      </c>
      <c r="G886" s="1" t="n">
        <v>242</v>
      </c>
      <c r="H886" s="1" t="n">
        <v>310.57</v>
      </c>
      <c r="I886" s="2" t="n">
        <v>75157.94</v>
      </c>
      <c r="J886" s="3" t="n">
        <v>0.00179231</v>
      </c>
      <c r="K886" s="4" t="n">
        <v>41933767.49511394</v>
      </c>
      <c r="L886" s="5" t="n">
        <v>1150001</v>
      </c>
      <c r="M886" s="6" t="n">
        <v>36.46411394</v>
      </c>
      <c r="N886" s="7">
        <f>IF(ISNUMBER(_xll.BDP($C886, "DELTA_MID")),_xll.BDP($C886, "DELTA_MID")," ")</f>
        <v/>
      </c>
      <c r="O886" s="7">
        <f>IF(ISNUMBER(N886),_xll.BDP($C886, "OPT_UNDL_TICKER"),"")</f>
        <v/>
      </c>
      <c r="P886" s="8">
        <f>IF(ISNUMBER(N886),_xll.BDP($C886, "OPT_UNDL_PX")," ")</f>
        <v/>
      </c>
      <c r="Q886" s="7">
        <f>IF(ISNUMBER(N886),+G886*_xll.BDP($C886, "PX_POS_MULT_FACTOR")*P886/K886," ")</f>
        <v/>
      </c>
      <c r="R886" s="8">
        <f>IF(OR($A886="TUA",$A886="TYA"),"",IF(ISNUMBER(_xll.BDP($C886,"DUR_ADJ_OAS_MID")),_xll.BDP($C886,"DUR_ADJ_OAS_MID"),IF(ISNUMBER(_xll.BDP($E886&amp;" ISIN","DUR_ADJ_OAS_MID")),_xll.BDP($E886&amp;" ISIN","DUR_ADJ_OAS_MID")," ")))</f>
        <v/>
      </c>
      <c r="S886" s="7">
        <f>IF(ISNUMBER(N886),Q886*N886,IF(ISNUMBER(R886),J886*R886," "))</f>
        <v/>
      </c>
      <c r="T886" t="inlineStr">
        <is>
          <t>422806109</t>
        </is>
      </c>
      <c r="U886" t="inlineStr">
        <is>
          <t>Equity</t>
        </is>
      </c>
      <c r="AG886" s="6" t="n">
        <v>36.46389614</v>
      </c>
    </row>
    <row r="887">
      <c r="A887" t="inlineStr">
        <is>
          <t>NXTI</t>
        </is>
      </c>
      <c r="B887" t="inlineStr">
        <is>
          <t>HARTFORD INS GROUP INC USD 0.01</t>
        </is>
      </c>
      <c r="C887" t="inlineStr">
        <is>
          <t>HIG</t>
        </is>
      </c>
      <c r="D887" t="inlineStr">
        <is>
          <t>2476193</t>
        </is>
      </c>
      <c r="E887" t="inlineStr">
        <is>
          <t>US4165151048</t>
        </is>
      </c>
      <c r="F887" t="inlineStr">
        <is>
          <t>416515104</t>
        </is>
      </c>
      <c r="G887" s="1" t="n">
        <v>352</v>
      </c>
      <c r="H887" s="1" t="n">
        <v>126.59</v>
      </c>
      <c r="I887" s="2" t="n">
        <v>44559.68</v>
      </c>
      <c r="J887" s="3" t="n">
        <v>0.00106263</v>
      </c>
      <c r="K887" s="4" t="n">
        <v>41933767.49511394</v>
      </c>
      <c r="L887" s="5" t="n">
        <v>1150001</v>
      </c>
      <c r="M887" s="6" t="n">
        <v>36.46411394</v>
      </c>
      <c r="N887" s="7">
        <f>IF(ISNUMBER(_xll.BDP($C887, "DELTA_MID")),_xll.BDP($C887, "DELTA_MID")," ")</f>
        <v/>
      </c>
      <c r="O887" s="7">
        <f>IF(ISNUMBER(N887),_xll.BDP($C887, "OPT_UNDL_TICKER"),"")</f>
        <v/>
      </c>
      <c r="P887" s="8">
        <f>IF(ISNUMBER(N887),_xll.BDP($C887, "OPT_UNDL_PX")," ")</f>
        <v/>
      </c>
      <c r="Q887" s="7">
        <f>IF(ISNUMBER(N887),+G887*_xll.BDP($C887, "PX_POS_MULT_FACTOR")*P887/K887," ")</f>
        <v/>
      </c>
      <c r="R887" s="8">
        <f>IF(OR($A887="TUA",$A887="TYA"),"",IF(ISNUMBER(_xll.BDP($C887,"DUR_ADJ_OAS_MID")),_xll.BDP($C887,"DUR_ADJ_OAS_MID"),IF(ISNUMBER(_xll.BDP($E887&amp;" ISIN","DUR_ADJ_OAS_MID")),_xll.BDP($E887&amp;" ISIN","DUR_ADJ_OAS_MID")," ")))</f>
        <v/>
      </c>
      <c r="S887" s="7">
        <f>IF(ISNUMBER(N887),Q887*N887,IF(ISNUMBER(R887),J887*R887," "))</f>
        <v/>
      </c>
      <c r="T887" t="inlineStr">
        <is>
          <t>416515104</t>
        </is>
      </c>
      <c r="U887" t="inlineStr">
        <is>
          <t>Equity</t>
        </is>
      </c>
      <c r="AG887" s="6" t="n">
        <v>36.46389614</v>
      </c>
    </row>
    <row r="888">
      <c r="A888" t="inlineStr">
        <is>
          <t>NXTI</t>
        </is>
      </c>
      <c r="B888" t="inlineStr">
        <is>
          <t>HONEYWELL INTL INC USD 1.0</t>
        </is>
      </c>
      <c r="C888" t="inlineStr">
        <is>
          <t>HON</t>
        </is>
      </c>
      <c r="D888" t="inlineStr">
        <is>
          <t>BN7RHC5</t>
        </is>
      </c>
      <c r="E888" t="inlineStr">
        <is>
          <t>US4385162056</t>
        </is>
      </c>
      <c r="F888" t="inlineStr">
        <is>
          <t>438516205</t>
        </is>
      </c>
      <c r="G888" s="1" t="n">
        <v>511</v>
      </c>
      <c r="H888" s="1" t="n">
        <v>212.57</v>
      </c>
      <c r="I888" s="2" t="n">
        <v>108623.27</v>
      </c>
      <c r="J888" s="3" t="n">
        <v>0.00259037</v>
      </c>
      <c r="K888" s="4" t="n">
        <v>41933767.49511394</v>
      </c>
      <c r="L888" s="5" t="n">
        <v>1150001</v>
      </c>
      <c r="M888" s="6" t="n">
        <v>36.46411394</v>
      </c>
      <c r="N888" s="7">
        <f>IF(ISNUMBER(_xll.BDP($C888, "DELTA_MID")),_xll.BDP($C888, "DELTA_MID")," ")</f>
        <v/>
      </c>
      <c r="O888" s="7">
        <f>IF(ISNUMBER(N888),_xll.BDP($C888, "OPT_UNDL_TICKER"),"")</f>
        <v/>
      </c>
      <c r="P888" s="8">
        <f>IF(ISNUMBER(N888),_xll.BDP($C888, "OPT_UNDL_PX")," ")</f>
        <v/>
      </c>
      <c r="Q888" s="7">
        <f>IF(ISNUMBER(N888),+G888*_xll.BDP($C888, "PX_POS_MULT_FACTOR")*P888/K888," ")</f>
        <v/>
      </c>
      <c r="R888" s="8">
        <f>IF(OR($A888="TUA",$A888="TYA"),"",IF(ISNUMBER(_xll.BDP($C888,"DUR_ADJ_OAS_MID")),_xll.BDP($C888,"DUR_ADJ_OAS_MID"),IF(ISNUMBER(_xll.BDP($E888&amp;" ISIN","DUR_ADJ_OAS_MID")),_xll.BDP($E888&amp;" ISIN","DUR_ADJ_OAS_MID")," ")))</f>
        <v/>
      </c>
      <c r="S888" s="7">
        <f>IF(ISNUMBER(N888),Q888*N888,IF(ISNUMBER(R888),J888*R888," "))</f>
        <v/>
      </c>
      <c r="T888" t="inlineStr">
        <is>
          <t>438516205</t>
        </is>
      </c>
      <c r="U888" t="inlineStr">
        <is>
          <t>Equity</t>
        </is>
      </c>
      <c r="AG888" s="6" t="n">
        <v>36.46389614</v>
      </c>
    </row>
    <row r="889">
      <c r="A889" t="inlineStr">
        <is>
          <t>NXTI</t>
        </is>
      </c>
      <c r="B889" t="inlineStr">
        <is>
          <t>ROBINHOOD MKTS INC USD 0.0001</t>
        </is>
      </c>
      <c r="C889" t="inlineStr">
        <is>
          <t>HOOD</t>
        </is>
      </c>
      <c r="D889" t="inlineStr">
        <is>
          <t>BP0TQN6</t>
        </is>
      </c>
      <c r="E889" t="inlineStr">
        <is>
          <t>US7707001027</t>
        </is>
      </c>
      <c r="F889" t="inlineStr">
        <is>
          <t>770700102</t>
        </is>
      </c>
      <c r="G889" s="1" t="n">
        <v>1280</v>
      </c>
      <c r="H889" s="1" t="n">
        <v>122.7</v>
      </c>
      <c r="I889" s="2" t="n">
        <v>157056</v>
      </c>
      <c r="J889" s="3" t="n">
        <v>0.00374536</v>
      </c>
      <c r="K889" s="4" t="n">
        <v>41933767.49511394</v>
      </c>
      <c r="L889" s="5" t="n">
        <v>1150001</v>
      </c>
      <c r="M889" s="6" t="n">
        <v>36.46411394</v>
      </c>
      <c r="N889" s="7">
        <f>IF(ISNUMBER(_xll.BDP($C889, "DELTA_MID")),_xll.BDP($C889, "DELTA_MID")," ")</f>
        <v/>
      </c>
      <c r="O889" s="7">
        <f>IF(ISNUMBER(N889),_xll.BDP($C889, "OPT_UNDL_TICKER"),"")</f>
        <v/>
      </c>
      <c r="P889" s="8">
        <f>IF(ISNUMBER(N889),_xll.BDP($C889, "OPT_UNDL_PX")," ")</f>
        <v/>
      </c>
      <c r="Q889" s="7">
        <f>IF(ISNUMBER(N889),+G889*_xll.BDP($C889, "PX_POS_MULT_FACTOR")*P889/K889," ")</f>
        <v/>
      </c>
      <c r="R889" s="8">
        <f>IF(OR($A889="TUA",$A889="TYA"),"",IF(ISNUMBER(_xll.BDP($C889,"DUR_ADJ_OAS_MID")),_xll.BDP($C889,"DUR_ADJ_OAS_MID"),IF(ISNUMBER(_xll.BDP($E889&amp;" ISIN","DUR_ADJ_OAS_MID")),_xll.BDP($E889&amp;" ISIN","DUR_ADJ_OAS_MID")," ")))</f>
        <v/>
      </c>
      <c r="S889" s="7">
        <f>IF(ISNUMBER(N889),Q889*N889,IF(ISNUMBER(R889),J889*R889," "))</f>
        <v/>
      </c>
      <c r="T889" t="inlineStr">
        <is>
          <t>770700102</t>
        </is>
      </c>
      <c r="U889" t="inlineStr">
        <is>
          <t>Equity</t>
        </is>
      </c>
      <c r="AG889" s="6" t="n">
        <v>36.46389614</v>
      </c>
    </row>
    <row r="890">
      <c r="A890" t="inlineStr">
        <is>
          <t>NXTI</t>
        </is>
      </c>
      <c r="B890" t="inlineStr">
        <is>
          <t>HP INC USD 0.01</t>
        </is>
      </c>
      <c r="C890" t="inlineStr">
        <is>
          <t>HPQ</t>
        </is>
      </c>
      <c r="D890" t="inlineStr">
        <is>
          <t>BYX4D52</t>
        </is>
      </c>
      <c r="E890" t="inlineStr">
        <is>
          <t>US40434L1052</t>
        </is>
      </c>
      <c r="F890" t="inlineStr">
        <is>
          <t>40434L105</t>
        </is>
      </c>
      <c r="G890" s="1" t="n">
        <v>3873</v>
      </c>
      <c r="H890" s="1" t="n">
        <v>32.16</v>
      </c>
      <c r="I890" s="2" t="n">
        <v>124555.68</v>
      </c>
      <c r="J890" s="3" t="n">
        <v>0.00297031</v>
      </c>
      <c r="K890" s="4" t="n">
        <v>41933767.49511394</v>
      </c>
      <c r="L890" s="5" t="n">
        <v>1150001</v>
      </c>
      <c r="M890" s="6" t="n">
        <v>36.46411394</v>
      </c>
      <c r="N890" s="7">
        <f>IF(ISNUMBER(_xll.BDP($C890, "DELTA_MID")),_xll.BDP($C890, "DELTA_MID")," ")</f>
        <v/>
      </c>
      <c r="O890" s="7">
        <f>IF(ISNUMBER(N890),_xll.BDP($C890, "OPT_UNDL_TICKER"),"")</f>
        <v/>
      </c>
      <c r="P890" s="8">
        <f>IF(ISNUMBER(N890),_xll.BDP($C890, "OPT_UNDL_PX")," ")</f>
        <v/>
      </c>
      <c r="Q890" s="7">
        <f>IF(ISNUMBER(N890),+G890*_xll.BDP($C890, "PX_POS_MULT_FACTOR")*P890/K890," ")</f>
        <v/>
      </c>
      <c r="R890" s="8">
        <f>IF(OR($A890="TUA",$A890="TYA"),"",IF(ISNUMBER(_xll.BDP($C890,"DUR_ADJ_OAS_MID")),_xll.BDP($C890,"DUR_ADJ_OAS_MID"),IF(ISNUMBER(_xll.BDP($E890&amp;" ISIN","DUR_ADJ_OAS_MID")),_xll.BDP($E890&amp;" ISIN","DUR_ADJ_OAS_MID")," ")))</f>
        <v/>
      </c>
      <c r="S890" s="7">
        <f>IF(ISNUMBER(N890),Q890*N890,IF(ISNUMBER(R890),J890*R890," "))</f>
        <v/>
      </c>
      <c r="T890" t="inlineStr">
        <is>
          <t>40434L105</t>
        </is>
      </c>
      <c r="U890" t="inlineStr">
        <is>
          <t>Equity</t>
        </is>
      </c>
      <c r="AG890" s="6" t="n">
        <v>36.46389614</v>
      </c>
    </row>
    <row r="891">
      <c r="A891" t="inlineStr">
        <is>
          <t>NXTI</t>
        </is>
      </c>
      <c r="B891" t="inlineStr">
        <is>
          <t>HERSHEY FOODS CORP USD 1.0</t>
        </is>
      </c>
      <c r="C891" t="inlineStr">
        <is>
          <t>HSY</t>
        </is>
      </c>
      <c r="D891" t="inlineStr">
        <is>
          <t>2422806</t>
        </is>
      </c>
      <c r="E891" t="inlineStr">
        <is>
          <t>US4278661081</t>
        </is>
      </c>
      <c r="F891" t="inlineStr">
        <is>
          <t>427866108</t>
        </is>
      </c>
      <c r="G891" s="1" t="n">
        <v>196</v>
      </c>
      <c r="H891" s="1" t="n">
        <v>168.45</v>
      </c>
      <c r="I891" s="2" t="n">
        <v>33016.2</v>
      </c>
      <c r="J891" s="3" t="n">
        <v>0.00078735</v>
      </c>
      <c r="K891" s="4" t="n">
        <v>41933767.49511394</v>
      </c>
      <c r="L891" s="5" t="n">
        <v>1150001</v>
      </c>
      <c r="M891" s="6" t="n">
        <v>36.46411394</v>
      </c>
      <c r="N891" s="7">
        <f>IF(ISNUMBER(_xll.BDP($C891, "DELTA_MID")),_xll.BDP($C891, "DELTA_MID")," ")</f>
        <v/>
      </c>
      <c r="O891" s="7">
        <f>IF(ISNUMBER(N891),_xll.BDP($C891, "OPT_UNDL_TICKER"),"")</f>
        <v/>
      </c>
      <c r="P891" s="8">
        <f>IF(ISNUMBER(N891),_xll.BDP($C891, "OPT_UNDL_PX")," ")</f>
        <v/>
      </c>
      <c r="Q891" s="7">
        <f>IF(ISNUMBER(N891),+G891*_xll.BDP($C891, "PX_POS_MULT_FACTOR")*P891/K891," ")</f>
        <v/>
      </c>
      <c r="R891" s="8">
        <f>IF(OR($A891="TUA",$A891="TYA"),"",IF(ISNUMBER(_xll.BDP($C891,"DUR_ADJ_OAS_MID")),_xll.BDP($C891,"DUR_ADJ_OAS_MID"),IF(ISNUMBER(_xll.BDP($E891&amp;" ISIN","DUR_ADJ_OAS_MID")),_xll.BDP($E891&amp;" ISIN","DUR_ADJ_OAS_MID")," ")))</f>
        <v/>
      </c>
      <c r="S891" s="7">
        <f>IF(ISNUMBER(N891),Q891*N891,IF(ISNUMBER(R891),J891*R891," "))</f>
        <v/>
      </c>
      <c r="T891" t="inlineStr">
        <is>
          <t>427866108</t>
        </is>
      </c>
      <c r="U891" t="inlineStr">
        <is>
          <t>Equity</t>
        </is>
      </c>
      <c r="AG891" s="6" t="n">
        <v>36.46389614</v>
      </c>
    </row>
    <row r="892">
      <c r="A892" t="inlineStr">
        <is>
          <t>NXTI</t>
        </is>
      </c>
      <c r="B892" t="inlineStr">
        <is>
          <t>HUMANA INC USD 0.166667</t>
        </is>
      </c>
      <c r="C892" t="inlineStr">
        <is>
          <t>HUM</t>
        </is>
      </c>
      <c r="D892" t="inlineStr">
        <is>
          <t>2445063</t>
        </is>
      </c>
      <c r="E892" t="inlineStr">
        <is>
          <t>US4448591028</t>
        </is>
      </c>
      <c r="F892" t="inlineStr">
        <is>
          <t>444859102</t>
        </is>
      </c>
      <c r="G892" s="1" t="n">
        <v>156</v>
      </c>
      <c r="H892" s="1" t="n">
        <v>374.78</v>
      </c>
      <c r="I892" s="2" t="n">
        <v>58465.68</v>
      </c>
      <c r="J892" s="3" t="n">
        <v>0.00139425</v>
      </c>
      <c r="K892" s="4" t="n">
        <v>41933767.49511394</v>
      </c>
      <c r="L892" s="5" t="n">
        <v>1150001</v>
      </c>
      <c r="M892" s="6" t="n">
        <v>36.46411394</v>
      </c>
      <c r="N892" s="7">
        <f>IF(ISNUMBER(_xll.BDP($C892, "DELTA_MID")),_xll.BDP($C892, "DELTA_MID")," ")</f>
        <v/>
      </c>
      <c r="O892" s="7">
        <f>IF(ISNUMBER(N892),_xll.BDP($C892, "OPT_UNDL_TICKER"),"")</f>
        <v/>
      </c>
      <c r="P892" s="8">
        <f>IF(ISNUMBER(N892),_xll.BDP($C892, "OPT_UNDL_PX")," ")</f>
        <v/>
      </c>
      <c r="Q892" s="7">
        <f>IF(ISNUMBER(N892),+G892*_xll.BDP($C892, "PX_POS_MULT_FACTOR")*P892/K892," ")</f>
        <v/>
      </c>
      <c r="R892" s="8">
        <f>IF(OR($A892="TUA",$A892="TYA"),"",IF(ISNUMBER(_xll.BDP($C892,"DUR_ADJ_OAS_MID")),_xll.BDP($C892,"DUR_ADJ_OAS_MID"),IF(ISNUMBER(_xll.BDP($E892&amp;" ISIN","DUR_ADJ_OAS_MID")),_xll.BDP($E892&amp;" ISIN","DUR_ADJ_OAS_MID")," ")))</f>
        <v/>
      </c>
      <c r="S892" s="7">
        <f>IF(ISNUMBER(N892),Q892*N892,IF(ISNUMBER(R892),J892*R892," "))</f>
        <v/>
      </c>
      <c r="T892" t="inlineStr">
        <is>
          <t>444859102</t>
        </is>
      </c>
      <c r="U892" t="inlineStr">
        <is>
          <t>Equity</t>
        </is>
      </c>
      <c r="AG892" s="6" t="n">
        <v>36.46389614</v>
      </c>
    </row>
    <row r="893">
      <c r="A893" t="inlineStr">
        <is>
          <t>NXTI</t>
        </is>
      </c>
      <c r="B893" t="inlineStr">
        <is>
          <t>INTERNATIONAL BUSINESS MACH USD 0.2</t>
        </is>
      </c>
      <c r="C893" t="inlineStr">
        <is>
          <t>IBM</t>
        </is>
      </c>
      <c r="D893" t="inlineStr">
        <is>
          <t>2005973</t>
        </is>
      </c>
      <c r="E893" t="inlineStr">
        <is>
          <t>US4592001014</t>
        </is>
      </c>
      <c r="F893" t="inlineStr">
        <is>
          <t>459200101</t>
        </is>
      </c>
      <c r="G893" s="1" t="n">
        <v>4037</v>
      </c>
      <c r="H893" s="1" t="n">
        <v>232.76</v>
      </c>
      <c r="I893" s="2" t="n">
        <v>939652.12</v>
      </c>
      <c r="J893" s="3" t="n">
        <v>0.02240814</v>
      </c>
      <c r="K893" s="4" t="n">
        <v>41933767.49511394</v>
      </c>
      <c r="L893" s="5" t="n">
        <v>1150001</v>
      </c>
      <c r="M893" s="6" t="n">
        <v>36.46411394</v>
      </c>
      <c r="N893" s="7">
        <f>IF(ISNUMBER(_xll.BDP($C893, "DELTA_MID")),_xll.BDP($C893, "DELTA_MID")," ")</f>
        <v/>
      </c>
      <c r="O893" s="7">
        <f>IF(ISNUMBER(N893),_xll.BDP($C893, "OPT_UNDL_TICKER"),"")</f>
        <v/>
      </c>
      <c r="P893" s="8">
        <f>IF(ISNUMBER(N893),_xll.BDP($C893, "OPT_UNDL_PX")," ")</f>
        <v/>
      </c>
      <c r="Q893" s="7">
        <f>IF(ISNUMBER(N893),+G893*_xll.BDP($C893, "PX_POS_MULT_FACTOR")*P893/K893," ")</f>
        <v/>
      </c>
      <c r="R893" s="8">
        <f>IF(OR($A893="TUA",$A893="TYA"),"",IF(ISNUMBER(_xll.BDP($C893,"DUR_ADJ_OAS_MID")),_xll.BDP($C893,"DUR_ADJ_OAS_MID"),IF(ISNUMBER(_xll.BDP($E893&amp;" ISIN","DUR_ADJ_OAS_MID")),_xll.BDP($E893&amp;" ISIN","DUR_ADJ_OAS_MID")," ")))</f>
        <v/>
      </c>
      <c r="S893" s="7">
        <f>IF(ISNUMBER(N893),Q893*N893,IF(ISNUMBER(R893),J893*R893," "))</f>
        <v/>
      </c>
      <c r="T893" t="inlineStr">
        <is>
          <t>459200101</t>
        </is>
      </c>
      <c r="U893" t="inlineStr">
        <is>
          <t>Equity</t>
        </is>
      </c>
      <c r="AG893" s="6" t="n">
        <v>36.46389614</v>
      </c>
    </row>
    <row r="894">
      <c r="A894" t="inlineStr">
        <is>
          <t>NXTI</t>
        </is>
      </c>
      <c r="B894" t="inlineStr">
        <is>
          <t>INTERCONTINENTAL EXCHANGE INC</t>
        </is>
      </c>
      <c r="C894" t="inlineStr">
        <is>
          <t>ICE</t>
        </is>
      </c>
      <c r="D894" t="inlineStr">
        <is>
          <t>BFSSDS9</t>
        </is>
      </c>
      <c r="E894" t="inlineStr">
        <is>
          <t>US45866F1049</t>
        </is>
      </c>
      <c r="F894" t="inlineStr">
        <is>
          <t>45866F104</t>
        </is>
      </c>
      <c r="G894" s="1" t="n">
        <v>740</v>
      </c>
      <c r="H894" s="1" t="n">
        <v>156.35</v>
      </c>
      <c r="I894" s="2" t="n">
        <v>115699</v>
      </c>
      <c r="J894" s="3" t="n">
        <v>0.00275911</v>
      </c>
      <c r="K894" s="4" t="n">
        <v>41933767.49511394</v>
      </c>
      <c r="L894" s="5" t="n">
        <v>1150001</v>
      </c>
      <c r="M894" s="6" t="n">
        <v>36.46411394</v>
      </c>
      <c r="N894" s="7">
        <f>IF(ISNUMBER(_xll.BDP($C894, "DELTA_MID")),_xll.BDP($C894, "DELTA_MID")," ")</f>
        <v/>
      </c>
      <c r="O894" s="7">
        <f>IF(ISNUMBER(N894),_xll.BDP($C894, "OPT_UNDL_TICKER"),"")</f>
        <v/>
      </c>
      <c r="P894" s="8">
        <f>IF(ISNUMBER(N894),_xll.BDP($C894, "OPT_UNDL_PX")," ")</f>
        <v/>
      </c>
      <c r="Q894" s="7">
        <f>IF(ISNUMBER(N894),+G894*_xll.BDP($C894, "PX_POS_MULT_FACTOR")*P894/K894," ")</f>
        <v/>
      </c>
      <c r="R894" s="8">
        <f>IF(OR($A894="TUA",$A894="TYA"),"",IF(ISNUMBER(_xll.BDP($C894,"DUR_ADJ_OAS_MID")),_xll.BDP($C894,"DUR_ADJ_OAS_MID"),IF(ISNUMBER(_xll.BDP($E894&amp;" ISIN","DUR_ADJ_OAS_MID")),_xll.BDP($E894&amp;" ISIN","DUR_ADJ_OAS_MID")," ")))</f>
        <v/>
      </c>
      <c r="S894" s="7">
        <f>IF(ISNUMBER(N894),Q894*N894,IF(ISNUMBER(R894),J894*R894," "))</f>
        <v/>
      </c>
      <c r="T894" t="inlineStr">
        <is>
          <t>45866F104</t>
        </is>
      </c>
      <c r="U894" t="inlineStr">
        <is>
          <t>Equity</t>
        </is>
      </c>
      <c r="AG894" s="6" t="n">
        <v>36.46389614</v>
      </c>
    </row>
    <row r="895">
      <c r="A895" t="inlineStr">
        <is>
          <t>NXTI</t>
        </is>
      </c>
      <c r="B895" t="inlineStr">
        <is>
          <t>IDEXX LABS INC USD 0.1</t>
        </is>
      </c>
      <c r="C895" t="inlineStr">
        <is>
          <t>IDXX</t>
        </is>
      </c>
      <c r="D895" t="inlineStr">
        <is>
          <t>2459202</t>
        </is>
      </c>
      <c r="E895" t="inlineStr">
        <is>
          <t>US45168D1046</t>
        </is>
      </c>
      <c r="F895" t="inlineStr">
        <is>
          <t>45168D104</t>
        </is>
      </c>
      <c r="G895" s="1" t="n">
        <v>371</v>
      </c>
      <c r="H895" s="1" t="n">
        <v>522.02</v>
      </c>
      <c r="I895" s="2" t="n">
        <v>193669.42</v>
      </c>
      <c r="J895" s="3" t="n">
        <v>0.00461849</v>
      </c>
      <c r="K895" s="4" t="n">
        <v>41933767.49511394</v>
      </c>
      <c r="L895" s="5" t="n">
        <v>1150001</v>
      </c>
      <c r="M895" s="6" t="n">
        <v>36.46411394</v>
      </c>
      <c r="N895" s="7">
        <f>IF(ISNUMBER(_xll.BDP($C895, "DELTA_MID")),_xll.BDP($C895, "DELTA_MID")," ")</f>
        <v/>
      </c>
      <c r="O895" s="7">
        <f>IF(ISNUMBER(N895),_xll.BDP($C895, "OPT_UNDL_TICKER"),"")</f>
        <v/>
      </c>
      <c r="P895" s="8">
        <f>IF(ISNUMBER(N895),_xll.BDP($C895, "OPT_UNDL_PX")," ")</f>
        <v/>
      </c>
      <c r="Q895" s="7">
        <f>IF(ISNUMBER(N895),+G895*_xll.BDP($C895, "PX_POS_MULT_FACTOR")*P895/K895," ")</f>
        <v/>
      </c>
      <c r="R895" s="8">
        <f>IF(OR($A895="TUA",$A895="TYA"),"",IF(ISNUMBER(_xll.BDP($C895,"DUR_ADJ_OAS_MID")),_xll.BDP($C895,"DUR_ADJ_OAS_MID"),IF(ISNUMBER(_xll.BDP($E895&amp;" ISIN","DUR_ADJ_OAS_MID")),_xll.BDP($E895&amp;" ISIN","DUR_ADJ_OAS_MID")," ")))</f>
        <v/>
      </c>
      <c r="S895" s="7">
        <f>IF(ISNUMBER(N895),Q895*N895,IF(ISNUMBER(R895),J895*R895," "))</f>
        <v/>
      </c>
      <c r="T895" t="inlineStr">
        <is>
          <t>45168D104</t>
        </is>
      </c>
      <c r="U895" t="inlineStr">
        <is>
          <t>Equity</t>
        </is>
      </c>
      <c r="AG895" s="6" t="n">
        <v>36.46389614</v>
      </c>
    </row>
    <row r="896">
      <c r="A896" t="inlineStr">
        <is>
          <t>NXTI</t>
        </is>
      </c>
      <c r="B896" t="inlineStr">
        <is>
          <t>ILLUMINA INC USD 0.01</t>
        </is>
      </c>
      <c r="C896" t="inlineStr">
        <is>
          <t>ILMN</t>
        </is>
      </c>
      <c r="D896" t="inlineStr">
        <is>
          <t>2613990</t>
        </is>
      </c>
      <c r="E896" t="inlineStr">
        <is>
          <t>US4523271090</t>
        </is>
      </c>
      <c r="F896" t="inlineStr">
        <is>
          <t>452327109</t>
        </is>
      </c>
      <c r="G896" s="1" t="n">
        <v>247</v>
      </c>
      <c r="H896" s="1" t="n">
        <v>255.38</v>
      </c>
      <c r="I896" s="2" t="n">
        <v>63078.86</v>
      </c>
      <c r="J896" s="3" t="n">
        <v>0.00150426</v>
      </c>
      <c r="K896" s="4" t="n">
        <v>41933767.49511394</v>
      </c>
      <c r="L896" s="5" t="n">
        <v>1150001</v>
      </c>
      <c r="M896" s="6" t="n">
        <v>36.46411394</v>
      </c>
      <c r="N896" s="7">
        <f>IF(ISNUMBER(_xll.BDP($C896, "DELTA_MID")),_xll.BDP($C896, "DELTA_MID")," ")</f>
        <v/>
      </c>
      <c r="O896" s="7">
        <f>IF(ISNUMBER(N896),_xll.BDP($C896, "OPT_UNDL_TICKER"),"")</f>
        <v/>
      </c>
      <c r="P896" s="8">
        <f>IF(ISNUMBER(N896),_xll.BDP($C896, "OPT_UNDL_PX")," ")</f>
        <v/>
      </c>
      <c r="Q896" s="7">
        <f>IF(ISNUMBER(N896),+G896*_xll.BDP($C896, "PX_POS_MULT_FACTOR")*P896/K896," ")</f>
        <v/>
      </c>
      <c r="R896" s="8">
        <f>IF(OR($A896="TUA",$A896="TYA"),"",IF(ISNUMBER(_xll.BDP($C896,"DUR_ADJ_OAS_MID")),_xll.BDP($C896,"DUR_ADJ_OAS_MID"),IF(ISNUMBER(_xll.BDP($E896&amp;" ISIN","DUR_ADJ_OAS_MID")),_xll.BDP($E896&amp;" ISIN","DUR_ADJ_OAS_MID")," ")))</f>
        <v/>
      </c>
      <c r="S896" s="7">
        <f>IF(ISNUMBER(N896),Q896*N896,IF(ISNUMBER(R896),J896*R896," "))</f>
        <v/>
      </c>
      <c r="T896" t="inlineStr">
        <is>
          <t>452327109</t>
        </is>
      </c>
      <c r="U896" t="inlineStr">
        <is>
          <t>Equity</t>
        </is>
      </c>
      <c r="AG896" s="6" t="n">
        <v>36.46389614</v>
      </c>
    </row>
    <row r="897">
      <c r="A897" t="inlineStr">
        <is>
          <t>NXTI</t>
        </is>
      </c>
      <c r="B897" t="inlineStr">
        <is>
          <t>INCYTE CORP USD 0.001</t>
        </is>
      </c>
      <c r="C897" t="inlineStr">
        <is>
          <t>INCY</t>
        </is>
      </c>
      <c r="D897" t="inlineStr">
        <is>
          <t>2471950</t>
        </is>
      </c>
      <c r="E897" t="inlineStr">
        <is>
          <t>US45337C1027</t>
        </is>
      </c>
      <c r="F897" t="inlineStr">
        <is>
          <t>45337C102</t>
        </is>
      </c>
      <c r="G897" s="1" t="n">
        <v>974</v>
      </c>
      <c r="H897" s="1" t="n">
        <v>124.64</v>
      </c>
      <c r="I897" s="2" t="n">
        <v>121399.36</v>
      </c>
      <c r="J897" s="3" t="n">
        <v>0.00289504</v>
      </c>
      <c r="K897" s="4" t="n">
        <v>41933767.49511394</v>
      </c>
      <c r="L897" s="5" t="n">
        <v>1150001</v>
      </c>
      <c r="M897" s="6" t="n">
        <v>36.46411394</v>
      </c>
      <c r="N897" s="7">
        <f>IF(ISNUMBER(_xll.BDP($C897, "DELTA_MID")),_xll.BDP($C897, "DELTA_MID")," ")</f>
        <v/>
      </c>
      <c r="O897" s="7">
        <f>IF(ISNUMBER(N897),_xll.BDP($C897, "OPT_UNDL_TICKER"),"")</f>
        <v/>
      </c>
      <c r="P897" s="8">
        <f>IF(ISNUMBER(N897),_xll.BDP($C897, "OPT_UNDL_PX")," ")</f>
        <v/>
      </c>
      <c r="Q897" s="7">
        <f>IF(ISNUMBER(N897),+G897*_xll.BDP($C897, "PX_POS_MULT_FACTOR")*P897/K897," ")</f>
        <v/>
      </c>
      <c r="R897" s="8">
        <f>IF(OR($A897="TUA",$A897="TYA"),"",IF(ISNUMBER(_xll.BDP($C897,"DUR_ADJ_OAS_MID")),_xll.BDP($C897,"DUR_ADJ_OAS_MID"),IF(ISNUMBER(_xll.BDP($E897&amp;" ISIN","DUR_ADJ_OAS_MID")),_xll.BDP($E897&amp;" ISIN","DUR_ADJ_OAS_MID")," ")))</f>
        <v/>
      </c>
      <c r="S897" s="7">
        <f>IF(ISNUMBER(N897),Q897*N897,IF(ISNUMBER(R897),J897*R897," "))</f>
        <v/>
      </c>
      <c r="T897" t="inlineStr">
        <is>
          <t>45337C102</t>
        </is>
      </c>
      <c r="U897" t="inlineStr">
        <is>
          <t>Equity</t>
        </is>
      </c>
      <c r="AG897" s="6" t="n">
        <v>36.46389614</v>
      </c>
    </row>
    <row r="898">
      <c r="A898" t="inlineStr">
        <is>
          <t>NXTI</t>
        </is>
      </c>
      <c r="B898" t="inlineStr">
        <is>
          <t>INSMED INC USD 0.01</t>
        </is>
      </c>
      <c r="C898" t="inlineStr">
        <is>
          <t>INSM</t>
        </is>
      </c>
      <c r="D898" t="inlineStr">
        <is>
          <t>2614487</t>
        </is>
      </c>
      <c r="E898" t="inlineStr">
        <is>
          <t>US4576693075</t>
        </is>
      </c>
      <c r="F898" t="inlineStr">
        <is>
          <t>457669307</t>
        </is>
      </c>
      <c r="G898" s="1" t="n">
        <v>1056</v>
      </c>
      <c r="H898" s="1" t="n">
        <v>118.34</v>
      </c>
      <c r="I898" s="2" t="n">
        <v>124967.04</v>
      </c>
      <c r="J898" s="3" t="n">
        <v>0.00298012</v>
      </c>
      <c r="K898" s="4" t="n">
        <v>41933767.49511394</v>
      </c>
      <c r="L898" s="5" t="n">
        <v>1150001</v>
      </c>
      <c r="M898" s="6" t="n">
        <v>36.46411394</v>
      </c>
      <c r="N898" s="7">
        <f>IF(ISNUMBER(_xll.BDP($C898, "DELTA_MID")),_xll.BDP($C898, "DELTA_MID")," ")</f>
        <v/>
      </c>
      <c r="O898" s="7">
        <f>IF(ISNUMBER(N898),_xll.BDP($C898, "OPT_UNDL_TICKER"),"")</f>
        <v/>
      </c>
      <c r="P898" s="8">
        <f>IF(ISNUMBER(N898),_xll.BDP($C898, "OPT_UNDL_PX")," ")</f>
        <v/>
      </c>
      <c r="Q898" s="7">
        <f>IF(ISNUMBER(N898),+G898*_xll.BDP($C898, "PX_POS_MULT_FACTOR")*P898/K898," ")</f>
        <v/>
      </c>
      <c r="R898" s="8">
        <f>IF(OR($A898="TUA",$A898="TYA"),"",IF(ISNUMBER(_xll.BDP($C898,"DUR_ADJ_OAS_MID")),_xll.BDP($C898,"DUR_ADJ_OAS_MID"),IF(ISNUMBER(_xll.BDP($E898&amp;" ISIN","DUR_ADJ_OAS_MID")),_xll.BDP($E898&amp;" ISIN","DUR_ADJ_OAS_MID")," ")))</f>
        <v/>
      </c>
      <c r="S898" s="7">
        <f>IF(ISNUMBER(N898),Q898*N898,IF(ISNUMBER(R898),J898*R898," "))</f>
        <v/>
      </c>
      <c r="T898" t="inlineStr">
        <is>
          <t>457669307</t>
        </is>
      </c>
      <c r="U898" t="inlineStr">
        <is>
          <t>Equity</t>
        </is>
      </c>
      <c r="AG898" s="6" t="n">
        <v>36.46389614</v>
      </c>
    </row>
    <row r="899">
      <c r="A899" t="inlineStr">
        <is>
          <t>NXTI</t>
        </is>
      </c>
      <c r="B899" t="inlineStr">
        <is>
          <t>INTUIT USD 0.01</t>
        </is>
      </c>
      <c r="C899" t="inlineStr">
        <is>
          <t>INTU</t>
        </is>
      </c>
      <c r="D899" t="inlineStr">
        <is>
          <t>2459020</t>
        </is>
      </c>
      <c r="E899" t="inlineStr">
        <is>
          <t>US4612021034</t>
        </is>
      </c>
      <c r="F899" t="inlineStr">
        <is>
          <t>461202103</t>
        </is>
      </c>
      <c r="G899" s="1" t="n">
        <v>1288</v>
      </c>
      <c r="H899" s="1" t="n">
        <v>286.8</v>
      </c>
      <c r="I899" s="2" t="n">
        <v>369398.4</v>
      </c>
      <c r="J899" s="3" t="n">
        <v>0.00880914</v>
      </c>
      <c r="K899" s="4" t="n">
        <v>41933767.49511394</v>
      </c>
      <c r="L899" s="5" t="n">
        <v>1150001</v>
      </c>
      <c r="M899" s="6" t="n">
        <v>36.46411394</v>
      </c>
      <c r="N899" s="7">
        <f>IF(ISNUMBER(_xll.BDP($C899, "DELTA_MID")),_xll.BDP($C899, "DELTA_MID")," ")</f>
        <v/>
      </c>
      <c r="O899" s="7">
        <f>IF(ISNUMBER(N899),_xll.BDP($C899, "OPT_UNDL_TICKER"),"")</f>
        <v/>
      </c>
      <c r="P899" s="8">
        <f>IF(ISNUMBER(N899),_xll.BDP($C899, "OPT_UNDL_PX")," ")</f>
        <v/>
      </c>
      <c r="Q899" s="7">
        <f>IF(ISNUMBER(N899),+G899*_xll.BDP($C899, "PX_POS_MULT_FACTOR")*P899/K899," ")</f>
        <v/>
      </c>
      <c r="R899" s="8">
        <f>IF(OR($A899="TUA",$A899="TYA"),"",IF(ISNUMBER(_xll.BDP($C899,"DUR_ADJ_OAS_MID")),_xll.BDP($C899,"DUR_ADJ_OAS_MID"),IF(ISNUMBER(_xll.BDP($E899&amp;" ISIN","DUR_ADJ_OAS_MID")),_xll.BDP($E899&amp;" ISIN","DUR_ADJ_OAS_MID")," ")))</f>
        <v/>
      </c>
      <c r="S899" s="7">
        <f>IF(ISNUMBER(N899),Q899*N899,IF(ISNUMBER(R899),J899*R899," "))</f>
        <v/>
      </c>
      <c r="T899" t="inlineStr">
        <is>
          <t>461202103</t>
        </is>
      </c>
      <c r="U899" t="inlineStr">
        <is>
          <t>Equity</t>
        </is>
      </c>
      <c r="AG899" s="6" t="n">
        <v>36.46389614</v>
      </c>
    </row>
    <row r="900">
      <c r="A900" t="inlineStr">
        <is>
          <t>NXTI</t>
        </is>
      </c>
      <c r="B900" t="inlineStr">
        <is>
          <t>SAMSARA INC USD 0.0001</t>
        </is>
      </c>
      <c r="C900" t="inlineStr">
        <is>
          <t>IOT</t>
        </is>
      </c>
      <c r="D900" t="inlineStr">
        <is>
          <t>BPK3058</t>
        </is>
      </c>
      <c r="E900" t="inlineStr">
        <is>
          <t>US79589L1061</t>
        </is>
      </c>
      <c r="F900" t="inlineStr">
        <is>
          <t>79589L106</t>
        </is>
      </c>
      <c r="G900" s="1" t="n">
        <v>2440</v>
      </c>
      <c r="H900" s="1" t="n">
        <v>39.08</v>
      </c>
      <c r="I900" s="2" t="n">
        <v>95355.2</v>
      </c>
      <c r="J900" s="3" t="n">
        <v>0.00227396</v>
      </c>
      <c r="K900" s="4" t="n">
        <v>41933767.49511394</v>
      </c>
      <c r="L900" s="5" t="n">
        <v>1150001</v>
      </c>
      <c r="M900" s="6" t="n">
        <v>36.46411394</v>
      </c>
      <c r="N900" s="7">
        <f>IF(ISNUMBER(_xll.BDP($C900, "DELTA_MID")),_xll.BDP($C900, "DELTA_MID")," ")</f>
        <v/>
      </c>
      <c r="O900" s="7">
        <f>IF(ISNUMBER(N900),_xll.BDP($C900, "OPT_UNDL_TICKER"),"")</f>
        <v/>
      </c>
      <c r="P900" s="8">
        <f>IF(ISNUMBER(N900),_xll.BDP($C900, "OPT_UNDL_PX")," ")</f>
        <v/>
      </c>
      <c r="Q900" s="7">
        <f>IF(ISNUMBER(N900),+G900*_xll.BDP($C900, "PX_POS_MULT_FACTOR")*P900/K900," ")</f>
        <v/>
      </c>
      <c r="R900" s="8">
        <f>IF(OR($A900="TUA",$A900="TYA"),"",IF(ISNUMBER(_xll.BDP($C900,"DUR_ADJ_OAS_MID")),_xll.BDP($C900,"DUR_ADJ_OAS_MID"),IF(ISNUMBER(_xll.BDP($E900&amp;" ISIN","DUR_ADJ_OAS_MID")),_xll.BDP($E900&amp;" ISIN","DUR_ADJ_OAS_MID")," ")))</f>
        <v/>
      </c>
      <c r="S900" s="7">
        <f>IF(ISNUMBER(N900),Q900*N900,IF(ISNUMBER(R900),J900*R900," "))</f>
        <v/>
      </c>
      <c r="T900" t="inlineStr">
        <is>
          <t>79589L106</t>
        </is>
      </c>
      <c r="U900" t="inlineStr">
        <is>
          <t>Equity</t>
        </is>
      </c>
      <c r="AG900" s="6" t="n">
        <v>36.46389614</v>
      </c>
    </row>
    <row r="901">
      <c r="A901" t="inlineStr">
        <is>
          <t>NXTI</t>
        </is>
      </c>
      <c r="B901" t="inlineStr">
        <is>
          <t>ILLINOIS TOOL WKS INC USD 0.01</t>
        </is>
      </c>
      <c r="C901" t="inlineStr">
        <is>
          <t>ITW</t>
        </is>
      </c>
      <c r="D901" t="inlineStr">
        <is>
          <t>2457552</t>
        </is>
      </c>
      <c r="E901" t="inlineStr">
        <is>
          <t>US4523081093</t>
        </is>
      </c>
      <c r="F901" t="inlineStr">
        <is>
          <t>452308109</t>
        </is>
      </c>
      <c r="G901" s="1" t="n">
        <v>454</v>
      </c>
      <c r="H901" s="1" t="n">
        <v>273.42</v>
      </c>
      <c r="I901" s="2" t="n">
        <v>124132.68</v>
      </c>
      <c r="J901" s="3" t="n">
        <v>0.00296023</v>
      </c>
      <c r="K901" s="4" t="n">
        <v>41933767.49511394</v>
      </c>
      <c r="L901" s="5" t="n">
        <v>1150001</v>
      </c>
      <c r="M901" s="6" t="n">
        <v>36.46411394</v>
      </c>
      <c r="N901" s="7">
        <f>IF(ISNUMBER(_xll.BDP($C901, "DELTA_MID")),_xll.BDP($C901, "DELTA_MID")," ")</f>
        <v/>
      </c>
      <c r="O901" s="7">
        <f>IF(ISNUMBER(N901),_xll.BDP($C901, "OPT_UNDL_TICKER"),"")</f>
        <v/>
      </c>
      <c r="P901" s="8">
        <f>IF(ISNUMBER(N901),_xll.BDP($C901, "OPT_UNDL_PX")," ")</f>
        <v/>
      </c>
      <c r="Q901" s="7">
        <f>IF(ISNUMBER(N901),+G901*_xll.BDP($C901, "PX_POS_MULT_FACTOR")*P901/K901," ")</f>
        <v/>
      </c>
      <c r="R901" s="8">
        <f>IF(OR($A901="TUA",$A901="TYA"),"",IF(ISNUMBER(_xll.BDP($C901,"DUR_ADJ_OAS_MID")),_xll.BDP($C901,"DUR_ADJ_OAS_MID"),IF(ISNUMBER(_xll.BDP($E901&amp;" ISIN","DUR_ADJ_OAS_MID")),_xll.BDP($E901&amp;" ISIN","DUR_ADJ_OAS_MID")," ")))</f>
        <v/>
      </c>
      <c r="S901" s="7">
        <f>IF(ISNUMBER(N901),Q901*N901,IF(ISNUMBER(R901),J901*R901," "))</f>
        <v/>
      </c>
      <c r="T901" t="inlineStr">
        <is>
          <t>452308109</t>
        </is>
      </c>
      <c r="U901" t="inlineStr">
        <is>
          <t>Equity</t>
        </is>
      </c>
      <c r="AG901" s="6" t="n">
        <v>36.46389614</v>
      </c>
    </row>
    <row r="902">
      <c r="A902" t="inlineStr">
        <is>
          <t>NXTI</t>
        </is>
      </c>
      <c r="B902" t="inlineStr">
        <is>
          <t>JOHNSON CONTROLS INTERNATI USD 0.01</t>
        </is>
      </c>
      <c r="C902" t="inlineStr">
        <is>
          <t>JCI</t>
        </is>
      </c>
      <c r="D902" t="inlineStr">
        <is>
          <t>BY7QL61</t>
        </is>
      </c>
      <c r="E902" t="inlineStr">
        <is>
          <t>IE00BY7QL619</t>
        </is>
      </c>
      <c r="F902" t="inlineStr">
        <is>
          <t>G51502105</t>
        </is>
      </c>
      <c r="G902" s="1" t="n">
        <v>1020</v>
      </c>
      <c r="H902" s="1" t="n">
        <v>145.9</v>
      </c>
      <c r="I902" s="2" t="n">
        <v>148818</v>
      </c>
      <c r="J902" s="3" t="n">
        <v>0.0035489</v>
      </c>
      <c r="K902" s="4" t="n">
        <v>41933767.49511394</v>
      </c>
      <c r="L902" s="5" t="n">
        <v>1150001</v>
      </c>
      <c r="M902" s="6" t="n">
        <v>36.46411394</v>
      </c>
      <c r="N902" s="7">
        <f>IF(ISNUMBER(_xll.BDP($C902, "DELTA_MID")),_xll.BDP($C902, "DELTA_MID")," ")</f>
        <v/>
      </c>
      <c r="O902" s="7">
        <f>IF(ISNUMBER(N902),_xll.BDP($C902, "OPT_UNDL_TICKER"),"")</f>
        <v/>
      </c>
      <c r="P902" s="8">
        <f>IF(ISNUMBER(N902),_xll.BDP($C902, "OPT_UNDL_PX")," ")</f>
        <v/>
      </c>
      <c r="Q902" s="7">
        <f>IF(ISNUMBER(N902),+G902*_xll.BDP($C902, "PX_POS_MULT_FACTOR")*P902/K902," ")</f>
        <v/>
      </c>
      <c r="R902" s="8">
        <f>IF(OR($A902="TUA",$A902="TYA"),"",IF(ISNUMBER(_xll.BDP($C902,"DUR_ADJ_OAS_MID")),_xll.BDP($C902,"DUR_ADJ_OAS_MID"),IF(ISNUMBER(_xll.BDP($E902&amp;" ISIN","DUR_ADJ_OAS_MID")),_xll.BDP($E902&amp;" ISIN","DUR_ADJ_OAS_MID")," ")))</f>
        <v/>
      </c>
      <c r="S902" s="7">
        <f>IF(ISNUMBER(N902),Q902*N902,IF(ISNUMBER(R902),J902*R902," "))</f>
        <v/>
      </c>
      <c r="T902" t="inlineStr">
        <is>
          <t>G51502105</t>
        </is>
      </c>
      <c r="U902" t="inlineStr">
        <is>
          <t>Equity</t>
        </is>
      </c>
      <c r="AG902" s="6" t="n">
        <v>36.46389614</v>
      </c>
    </row>
    <row r="903">
      <c r="A903" t="inlineStr">
        <is>
          <t>NXTI</t>
        </is>
      </c>
      <c r="B903" t="inlineStr">
        <is>
          <t>JOHNSON + JOHNSON USD 1.0</t>
        </is>
      </c>
      <c r="C903" t="inlineStr">
        <is>
          <t>JNJ</t>
        </is>
      </c>
      <c r="D903" t="inlineStr">
        <is>
          <t>2475833</t>
        </is>
      </c>
      <c r="E903" t="inlineStr">
        <is>
          <t>US4781601046</t>
        </is>
      </c>
      <c r="F903" t="inlineStr">
        <is>
          <t>478160104</t>
        </is>
      </c>
      <c r="G903" s="1" t="n">
        <v>7729</v>
      </c>
      <c r="H903" s="1" t="n">
        <v>269.17</v>
      </c>
      <c r="I903" s="2" t="n">
        <v>2080414.93</v>
      </c>
      <c r="J903" s="3" t="n">
        <v>0.04961222</v>
      </c>
      <c r="K903" s="4" t="n">
        <v>41933767.49511394</v>
      </c>
      <c r="L903" s="5" t="n">
        <v>1150001</v>
      </c>
      <c r="M903" s="6" t="n">
        <v>36.46411394</v>
      </c>
      <c r="N903" s="7">
        <f>IF(ISNUMBER(_xll.BDP($C903, "DELTA_MID")),_xll.BDP($C903, "DELTA_MID")," ")</f>
        <v/>
      </c>
      <c r="O903" s="7">
        <f>IF(ISNUMBER(N903),_xll.BDP($C903, "OPT_UNDL_TICKER"),"")</f>
        <v/>
      </c>
      <c r="P903" s="8">
        <f>IF(ISNUMBER(N903),_xll.BDP($C903, "OPT_UNDL_PX")," ")</f>
        <v/>
      </c>
      <c r="Q903" s="7">
        <f>IF(ISNUMBER(N903),+G903*_xll.BDP($C903, "PX_POS_MULT_FACTOR")*P903/K903," ")</f>
        <v/>
      </c>
      <c r="R903" s="8">
        <f>IF(OR($A903="TUA",$A903="TYA"),"",IF(ISNUMBER(_xll.BDP($C903,"DUR_ADJ_OAS_MID")),_xll.BDP($C903,"DUR_ADJ_OAS_MID"),IF(ISNUMBER(_xll.BDP($E903&amp;" ISIN","DUR_ADJ_OAS_MID")),_xll.BDP($E903&amp;" ISIN","DUR_ADJ_OAS_MID")," ")))</f>
        <v/>
      </c>
      <c r="S903" s="7">
        <f>IF(ISNUMBER(N903),Q903*N903,IF(ISNUMBER(R903),J903*R903," "))</f>
        <v/>
      </c>
      <c r="T903" t="inlineStr">
        <is>
          <t>478160104</t>
        </is>
      </c>
      <c r="U903" t="inlineStr">
        <is>
          <t>Equity</t>
        </is>
      </c>
      <c r="AG903" s="6" t="n">
        <v>36.46389614</v>
      </c>
    </row>
    <row r="904">
      <c r="A904" t="inlineStr">
        <is>
          <t>NXTI</t>
        </is>
      </c>
      <c r="B904" t="inlineStr">
        <is>
          <t>KEYSIGHT TECHNOLOGIES INC USD 0.01</t>
        </is>
      </c>
      <c r="C904" t="inlineStr">
        <is>
          <t>KEYS</t>
        </is>
      </c>
      <c r="D904" t="inlineStr">
        <is>
          <t>BQZJ0Q9</t>
        </is>
      </c>
      <c r="E904" t="inlineStr">
        <is>
          <t>US49338L1035</t>
        </is>
      </c>
      <c r="F904" t="inlineStr">
        <is>
          <t>49338L103</t>
        </is>
      </c>
      <c r="G904" s="1" t="n">
        <v>288</v>
      </c>
      <c r="H904" s="1" t="n">
        <v>353.36</v>
      </c>
      <c r="I904" s="2" t="n">
        <v>101767.68</v>
      </c>
      <c r="J904" s="3" t="n">
        <v>0.00242688</v>
      </c>
      <c r="K904" s="4" t="n">
        <v>41933767.49511394</v>
      </c>
      <c r="L904" s="5" t="n">
        <v>1150001</v>
      </c>
      <c r="M904" s="6" t="n">
        <v>36.46411394</v>
      </c>
      <c r="N904" s="7">
        <f>IF(ISNUMBER(_xll.BDP($C904, "DELTA_MID")),_xll.BDP($C904, "DELTA_MID")," ")</f>
        <v/>
      </c>
      <c r="O904" s="7">
        <f>IF(ISNUMBER(N904),_xll.BDP($C904, "OPT_UNDL_TICKER"),"")</f>
        <v/>
      </c>
      <c r="P904" s="8">
        <f>IF(ISNUMBER(N904),_xll.BDP($C904, "OPT_UNDL_PX")," ")</f>
        <v/>
      </c>
      <c r="Q904" s="7">
        <f>IF(ISNUMBER(N904),+G904*_xll.BDP($C904, "PX_POS_MULT_FACTOR")*P904/K904," ")</f>
        <v/>
      </c>
      <c r="R904" s="8">
        <f>IF(OR($A904="TUA",$A904="TYA"),"",IF(ISNUMBER(_xll.BDP($C904,"DUR_ADJ_OAS_MID")),_xll.BDP($C904,"DUR_ADJ_OAS_MID"),IF(ISNUMBER(_xll.BDP($E904&amp;" ISIN","DUR_ADJ_OAS_MID")),_xll.BDP($E904&amp;" ISIN","DUR_ADJ_OAS_MID")," ")))</f>
        <v/>
      </c>
      <c r="S904" s="7">
        <f>IF(ISNUMBER(N904),Q904*N904,IF(ISNUMBER(R904),J904*R904," "))</f>
        <v/>
      </c>
      <c r="T904" t="inlineStr">
        <is>
          <t>49338L103</t>
        </is>
      </c>
      <c r="U904" t="inlineStr">
        <is>
          <t>Equity</t>
        </is>
      </c>
      <c r="AG904" s="6" t="n">
        <v>36.46389614</v>
      </c>
    </row>
    <row r="905">
      <c r="A905" t="inlineStr">
        <is>
          <t>NXTI</t>
        </is>
      </c>
      <c r="B905" t="inlineStr">
        <is>
          <t>KIMBERLY-CLARK CORP USD 1.25</t>
        </is>
      </c>
      <c r="C905" t="inlineStr">
        <is>
          <t>KMB</t>
        </is>
      </c>
      <c r="D905" t="inlineStr">
        <is>
          <t>2491839</t>
        </is>
      </c>
      <c r="E905" t="inlineStr">
        <is>
          <t>US4943681035</t>
        </is>
      </c>
      <c r="F905" t="inlineStr">
        <is>
          <t>494368103</t>
        </is>
      </c>
      <c r="G905" s="1" t="n">
        <v>601</v>
      </c>
      <c r="H905" s="1" t="n">
        <v>97.7</v>
      </c>
      <c r="I905" s="2" t="n">
        <v>58717.7</v>
      </c>
      <c r="J905" s="3" t="n">
        <v>0.00140026</v>
      </c>
      <c r="K905" s="4" t="n">
        <v>41933767.49511394</v>
      </c>
      <c r="L905" s="5" t="n">
        <v>1150001</v>
      </c>
      <c r="M905" s="6" t="n">
        <v>36.46411394</v>
      </c>
      <c r="N905" s="7">
        <f>IF(ISNUMBER(_xll.BDP($C905, "DELTA_MID")),_xll.BDP($C905, "DELTA_MID")," ")</f>
        <v/>
      </c>
      <c r="O905" s="7">
        <f>IF(ISNUMBER(N905),_xll.BDP($C905, "OPT_UNDL_TICKER"),"")</f>
        <v/>
      </c>
      <c r="P905" s="8">
        <f>IF(ISNUMBER(N905),_xll.BDP($C905, "OPT_UNDL_PX")," ")</f>
        <v/>
      </c>
      <c r="Q905" s="7">
        <f>IF(ISNUMBER(N905),+G905*_xll.BDP($C905, "PX_POS_MULT_FACTOR")*P905/K905," ")</f>
        <v/>
      </c>
      <c r="R905" s="8">
        <f>IF(OR($A905="TUA",$A905="TYA"),"",IF(ISNUMBER(_xll.BDP($C905,"DUR_ADJ_OAS_MID")),_xll.BDP($C905,"DUR_ADJ_OAS_MID"),IF(ISNUMBER(_xll.BDP($E905&amp;" ISIN","DUR_ADJ_OAS_MID")),_xll.BDP($E905&amp;" ISIN","DUR_ADJ_OAS_MID")," ")))</f>
        <v/>
      </c>
      <c r="S905" s="7">
        <f>IF(ISNUMBER(N905),Q905*N905,IF(ISNUMBER(R905),J905*R905," "))</f>
        <v/>
      </c>
      <c r="T905" t="inlineStr">
        <is>
          <t>494368103</t>
        </is>
      </c>
      <c r="U905" t="inlineStr">
        <is>
          <t>Equity</t>
        </is>
      </c>
      <c r="AG905" s="6" t="n">
        <v>36.46389614</v>
      </c>
    </row>
    <row r="906">
      <c r="A906" t="inlineStr">
        <is>
          <t>NXTI</t>
        </is>
      </c>
      <c r="B906" t="inlineStr">
        <is>
          <t>KINDER MORGAN INC DEL USD 0.01</t>
        </is>
      </c>
      <c r="C906" t="inlineStr">
        <is>
          <t>KMI</t>
        </is>
      </c>
      <c r="D906" t="inlineStr">
        <is>
          <t>B3NQ4P8</t>
        </is>
      </c>
      <c r="E906" t="inlineStr">
        <is>
          <t>US49456B1017</t>
        </is>
      </c>
      <c r="F906" t="inlineStr">
        <is>
          <t>49456B101</t>
        </is>
      </c>
      <c r="G906" s="1" t="n">
        <v>3036</v>
      </c>
      <c r="H906" s="1" t="n">
        <v>31.37</v>
      </c>
      <c r="I906" s="2" t="n">
        <v>95239.32000000001</v>
      </c>
      <c r="J906" s="3" t="n">
        <v>0.0022712</v>
      </c>
      <c r="K906" s="4" t="n">
        <v>41933767.49511394</v>
      </c>
      <c r="L906" s="5" t="n">
        <v>1150001</v>
      </c>
      <c r="M906" s="6" t="n">
        <v>36.46411394</v>
      </c>
      <c r="N906" s="7">
        <f>IF(ISNUMBER(_xll.BDP($C906, "DELTA_MID")),_xll.BDP($C906, "DELTA_MID")," ")</f>
        <v/>
      </c>
      <c r="O906" s="7">
        <f>IF(ISNUMBER(N906),_xll.BDP($C906, "OPT_UNDL_TICKER"),"")</f>
        <v/>
      </c>
      <c r="P906" s="8">
        <f>IF(ISNUMBER(N906),_xll.BDP($C906, "OPT_UNDL_PX")," ")</f>
        <v/>
      </c>
      <c r="Q906" s="7">
        <f>IF(ISNUMBER(N906),+G906*_xll.BDP($C906, "PX_POS_MULT_FACTOR")*P906/K906," ")</f>
        <v/>
      </c>
      <c r="R906" s="8">
        <f>IF(OR($A906="TUA",$A906="TYA"),"",IF(ISNUMBER(_xll.BDP($C906,"DUR_ADJ_OAS_MID")),_xll.BDP($C906,"DUR_ADJ_OAS_MID"),IF(ISNUMBER(_xll.BDP($E906&amp;" ISIN","DUR_ADJ_OAS_MID")),_xll.BDP($E906&amp;" ISIN","DUR_ADJ_OAS_MID")," ")))</f>
        <v/>
      </c>
      <c r="S906" s="7">
        <f>IF(ISNUMBER(N906),Q906*N906,IF(ISNUMBER(R906),J906*R906," "))</f>
        <v/>
      </c>
      <c r="T906" t="inlineStr">
        <is>
          <t>49456B101</t>
        </is>
      </c>
      <c r="U906" t="inlineStr">
        <is>
          <t>Equity</t>
        </is>
      </c>
      <c r="AG906" s="6" t="n">
        <v>36.46389614</v>
      </c>
    </row>
    <row r="907">
      <c r="A907" t="inlineStr">
        <is>
          <t>NXTI</t>
        </is>
      </c>
      <c r="B907" t="inlineStr">
        <is>
          <t>COCA COLA CO USD 0.25</t>
        </is>
      </c>
      <c r="C907" t="inlineStr">
        <is>
          <t>KO</t>
        </is>
      </c>
      <c r="D907" t="inlineStr">
        <is>
          <t>2206657</t>
        </is>
      </c>
      <c r="E907" t="inlineStr">
        <is>
          <t>US1912161007</t>
        </is>
      </c>
      <c r="F907" t="inlineStr">
        <is>
          <t>191216100</t>
        </is>
      </c>
      <c r="G907" s="1" t="n">
        <v>4071</v>
      </c>
      <c r="H907" s="1" t="n">
        <v>88.09</v>
      </c>
      <c r="I907" s="2" t="n">
        <v>358614.39</v>
      </c>
      <c r="J907" s="3" t="n">
        <v>0.008551980000000001</v>
      </c>
      <c r="K907" s="4" t="n">
        <v>41933767.49511394</v>
      </c>
      <c r="L907" s="5" t="n">
        <v>1150001</v>
      </c>
      <c r="M907" s="6" t="n">
        <v>36.46411394</v>
      </c>
      <c r="N907" s="7">
        <f>IF(ISNUMBER(_xll.BDP($C907, "DELTA_MID")),_xll.BDP($C907, "DELTA_MID")," ")</f>
        <v/>
      </c>
      <c r="O907" s="7">
        <f>IF(ISNUMBER(N907),_xll.BDP($C907, "OPT_UNDL_TICKER"),"")</f>
        <v/>
      </c>
      <c r="P907" s="8">
        <f>IF(ISNUMBER(N907),_xll.BDP($C907, "OPT_UNDL_PX")," ")</f>
        <v/>
      </c>
      <c r="Q907" s="7">
        <f>IF(ISNUMBER(N907),+G907*_xll.BDP($C907, "PX_POS_MULT_FACTOR")*P907/K907," ")</f>
        <v/>
      </c>
      <c r="R907" s="8">
        <f>IF(OR($A907="TUA",$A907="TYA"),"",IF(ISNUMBER(_xll.BDP($C907,"DUR_ADJ_OAS_MID")),_xll.BDP($C907,"DUR_ADJ_OAS_MID"),IF(ISNUMBER(_xll.BDP($E907&amp;" ISIN","DUR_ADJ_OAS_MID")),_xll.BDP($E907&amp;" ISIN","DUR_ADJ_OAS_MID")," ")))</f>
        <v/>
      </c>
      <c r="S907" s="7">
        <f>IF(ISNUMBER(N907),Q907*N907,IF(ISNUMBER(R907),J907*R907," "))</f>
        <v/>
      </c>
      <c r="T907" t="inlineStr">
        <is>
          <t>191216100</t>
        </is>
      </c>
      <c r="U907" t="inlineStr">
        <is>
          <t>Equity</t>
        </is>
      </c>
      <c r="AG907" s="6" t="n">
        <v>36.46389614</v>
      </c>
    </row>
    <row r="908">
      <c r="A908" t="inlineStr">
        <is>
          <t>NXTI</t>
        </is>
      </c>
      <c r="B908" t="inlineStr">
        <is>
          <t>KROGER CO USD 1.0</t>
        </is>
      </c>
      <c r="C908" t="inlineStr">
        <is>
          <t>KR</t>
        </is>
      </c>
      <c r="D908" t="inlineStr">
        <is>
          <t>2497406</t>
        </is>
      </c>
      <c r="E908" t="inlineStr">
        <is>
          <t>US5010441013</t>
        </is>
      </c>
      <c r="F908" t="inlineStr">
        <is>
          <t>501044101</t>
        </is>
      </c>
      <c r="G908" s="1" t="n">
        <v>1249</v>
      </c>
      <c r="H908" s="1" t="n">
        <v>57.64</v>
      </c>
      <c r="I908" s="2" t="n">
        <v>71992.36</v>
      </c>
      <c r="J908" s="3" t="n">
        <v>0.00171682</v>
      </c>
      <c r="K908" s="4" t="n">
        <v>41933767.49511394</v>
      </c>
      <c r="L908" s="5" t="n">
        <v>1150001</v>
      </c>
      <c r="M908" s="6" t="n">
        <v>36.46411394</v>
      </c>
      <c r="N908" s="7">
        <f>IF(ISNUMBER(_xll.BDP($C908, "DELTA_MID")),_xll.BDP($C908, "DELTA_MID")," ")</f>
        <v/>
      </c>
      <c r="O908" s="7">
        <f>IF(ISNUMBER(N908),_xll.BDP($C908, "OPT_UNDL_TICKER"),"")</f>
        <v/>
      </c>
      <c r="P908" s="8">
        <f>IF(ISNUMBER(N908),_xll.BDP($C908, "OPT_UNDL_PX")," ")</f>
        <v/>
      </c>
      <c r="Q908" s="7">
        <f>IF(ISNUMBER(N908),+G908*_xll.BDP($C908, "PX_POS_MULT_FACTOR")*P908/K908," ")</f>
        <v/>
      </c>
      <c r="R908" s="8">
        <f>IF(OR($A908="TUA",$A908="TYA"),"",IF(ISNUMBER(_xll.BDP($C908,"DUR_ADJ_OAS_MID")),_xll.BDP($C908,"DUR_ADJ_OAS_MID"),IF(ISNUMBER(_xll.BDP($E908&amp;" ISIN","DUR_ADJ_OAS_MID")),_xll.BDP($E908&amp;" ISIN","DUR_ADJ_OAS_MID")," ")))</f>
        <v/>
      </c>
      <c r="S908" s="7">
        <f>IF(ISNUMBER(N908),Q908*N908,IF(ISNUMBER(R908),J908*R908," "))</f>
        <v/>
      </c>
      <c r="T908" t="inlineStr">
        <is>
          <t>501044101</t>
        </is>
      </c>
      <c r="U908" t="inlineStr">
        <is>
          <t>Equity</t>
        </is>
      </c>
      <c r="AG908" s="6" t="n">
        <v>36.46389614</v>
      </c>
    </row>
    <row r="909">
      <c r="A909" t="inlineStr">
        <is>
          <t>NXTI</t>
        </is>
      </c>
      <c r="B909" t="inlineStr">
        <is>
          <t>LOEWS CORP USD 0.01</t>
        </is>
      </c>
      <c r="C909" t="inlineStr">
        <is>
          <t>L</t>
        </is>
      </c>
      <c r="D909" t="inlineStr">
        <is>
          <t>2523022</t>
        </is>
      </c>
      <c r="E909" t="inlineStr">
        <is>
          <t>US5404241086</t>
        </is>
      </c>
      <c r="F909" t="inlineStr">
        <is>
          <t>540424108</t>
        </is>
      </c>
      <c r="G909" s="1" t="n">
        <v>260</v>
      </c>
      <c r="H909" s="1" t="n">
        <v>105.04</v>
      </c>
      <c r="I909" s="2" t="n">
        <v>27310.4</v>
      </c>
      <c r="J909" s="3" t="n">
        <v>0.00065128</v>
      </c>
      <c r="K909" s="4" t="n">
        <v>41933767.49511394</v>
      </c>
      <c r="L909" s="5" t="n">
        <v>1150001</v>
      </c>
      <c r="M909" s="6" t="n">
        <v>36.46411394</v>
      </c>
      <c r="N909" s="7">
        <f>IF(ISNUMBER(_xll.BDP($C909, "DELTA_MID")),_xll.BDP($C909, "DELTA_MID")," ")</f>
        <v/>
      </c>
      <c r="O909" s="7">
        <f>IF(ISNUMBER(N909),_xll.BDP($C909, "OPT_UNDL_TICKER"),"")</f>
        <v/>
      </c>
      <c r="P909" s="8">
        <f>IF(ISNUMBER(N909),_xll.BDP($C909, "OPT_UNDL_PX")," ")</f>
        <v/>
      </c>
      <c r="Q909" s="7">
        <f>IF(ISNUMBER(N909),+G909*_xll.BDP($C909, "PX_POS_MULT_FACTOR")*P909/K909," ")</f>
        <v/>
      </c>
      <c r="R909" s="8">
        <f>IF(OR($A909="TUA",$A909="TYA"),"",IF(ISNUMBER(_xll.BDP($C909,"DUR_ADJ_OAS_MID")),_xll.BDP($C909,"DUR_ADJ_OAS_MID"),IF(ISNUMBER(_xll.BDP($E909&amp;" ISIN","DUR_ADJ_OAS_MID")),_xll.BDP($E909&amp;" ISIN","DUR_ADJ_OAS_MID")," ")))</f>
        <v/>
      </c>
      <c r="S909" s="7">
        <f>IF(ISNUMBER(N909),Q909*N909,IF(ISNUMBER(R909),J909*R909," "))</f>
        <v/>
      </c>
      <c r="T909" t="inlineStr">
        <is>
          <t>540424108</t>
        </is>
      </c>
      <c r="U909" t="inlineStr">
        <is>
          <t>Equity</t>
        </is>
      </c>
      <c r="AG909" s="6" t="n">
        <v>36.46389614</v>
      </c>
    </row>
    <row r="910">
      <c r="A910" t="inlineStr">
        <is>
          <t>NXTI</t>
        </is>
      </c>
      <c r="B910" t="inlineStr">
        <is>
          <t>CHENIERE ENERGY INC USD 0.003</t>
        </is>
      </c>
      <c r="C910" t="inlineStr">
        <is>
          <t>LNG</t>
        </is>
      </c>
      <c r="D910" t="inlineStr">
        <is>
          <t>2654364</t>
        </is>
      </c>
      <c r="E910" t="inlineStr">
        <is>
          <t>US16411R2085</t>
        </is>
      </c>
      <c r="F910" t="inlineStr">
        <is>
          <t>16411R208</t>
        </is>
      </c>
      <c r="G910" s="1" t="n">
        <v>293</v>
      </c>
      <c r="H910" s="1" t="n">
        <v>273.61</v>
      </c>
      <c r="I910" s="2" t="n">
        <v>80167.73</v>
      </c>
      <c r="J910" s="3" t="n">
        <v>0.00191178</v>
      </c>
      <c r="K910" s="4" t="n">
        <v>41933767.49511394</v>
      </c>
      <c r="L910" s="5" t="n">
        <v>1150001</v>
      </c>
      <c r="M910" s="6" t="n">
        <v>36.46411394</v>
      </c>
      <c r="N910" s="7">
        <f>IF(ISNUMBER(_xll.BDP($C910, "DELTA_MID")),_xll.BDP($C910, "DELTA_MID")," ")</f>
        <v/>
      </c>
      <c r="O910" s="7">
        <f>IF(ISNUMBER(N910),_xll.BDP($C910, "OPT_UNDL_TICKER"),"")</f>
        <v/>
      </c>
      <c r="P910" s="8">
        <f>IF(ISNUMBER(N910),_xll.BDP($C910, "OPT_UNDL_PX")," ")</f>
        <v/>
      </c>
      <c r="Q910" s="7">
        <f>IF(ISNUMBER(N910),+G910*_xll.BDP($C910, "PX_POS_MULT_FACTOR")*P910/K910," ")</f>
        <v/>
      </c>
      <c r="R910" s="8">
        <f>IF(OR($A910="TUA",$A910="TYA"),"",IF(ISNUMBER(_xll.BDP($C910,"DUR_ADJ_OAS_MID")),_xll.BDP($C910,"DUR_ADJ_OAS_MID"),IF(ISNUMBER(_xll.BDP($E910&amp;" ISIN","DUR_ADJ_OAS_MID")),_xll.BDP($E910&amp;" ISIN","DUR_ADJ_OAS_MID")," ")))</f>
        <v/>
      </c>
      <c r="S910" s="7">
        <f>IF(ISNUMBER(N910),Q910*N910,IF(ISNUMBER(R910),J910*R910," "))</f>
        <v/>
      </c>
      <c r="T910" t="inlineStr">
        <is>
          <t>16411R208</t>
        </is>
      </c>
      <c r="U910" t="inlineStr">
        <is>
          <t>Equity</t>
        </is>
      </c>
      <c r="AG910" s="6" t="n">
        <v>36.46389614</v>
      </c>
    </row>
    <row r="911">
      <c r="A911" t="inlineStr">
        <is>
          <t>NXTI</t>
        </is>
      </c>
      <c r="B911" t="inlineStr">
        <is>
          <t>LOWES COS INC USD 0.5</t>
        </is>
      </c>
      <c r="C911" t="inlineStr">
        <is>
          <t>LOW</t>
        </is>
      </c>
      <c r="D911" t="inlineStr">
        <is>
          <t>2536763</t>
        </is>
      </c>
      <c r="E911" t="inlineStr">
        <is>
          <t>US5486611073</t>
        </is>
      </c>
      <c r="F911" t="inlineStr">
        <is>
          <t>548661107</t>
        </is>
      </c>
      <c r="G911" s="1" t="n">
        <v>605</v>
      </c>
      <c r="H911" s="1" t="n">
        <v>191.36</v>
      </c>
      <c r="I911" s="2" t="n">
        <v>115772.8</v>
      </c>
      <c r="J911" s="3" t="n">
        <v>0.00276087</v>
      </c>
      <c r="K911" s="4" t="n">
        <v>41933767.49511394</v>
      </c>
      <c r="L911" s="5" t="n">
        <v>1150001</v>
      </c>
      <c r="M911" s="6" t="n">
        <v>36.46411394</v>
      </c>
      <c r="N911" s="7">
        <f>IF(ISNUMBER(_xll.BDP($C911, "DELTA_MID")),_xll.BDP($C911, "DELTA_MID")," ")</f>
        <v/>
      </c>
      <c r="O911" s="7">
        <f>IF(ISNUMBER(N911),_xll.BDP($C911, "OPT_UNDL_TICKER"),"")</f>
        <v/>
      </c>
      <c r="P911" s="8">
        <f>IF(ISNUMBER(N911),_xll.BDP($C911, "OPT_UNDL_PX")," ")</f>
        <v/>
      </c>
      <c r="Q911" s="7">
        <f>IF(ISNUMBER(N911),+G911*_xll.BDP($C911, "PX_POS_MULT_FACTOR")*P911/K911," ")</f>
        <v/>
      </c>
      <c r="R911" s="8">
        <f>IF(OR($A911="TUA",$A911="TYA"),"",IF(ISNUMBER(_xll.BDP($C911,"DUR_ADJ_OAS_MID")),_xll.BDP($C911,"DUR_ADJ_OAS_MID"),IF(ISNUMBER(_xll.BDP($E911&amp;" ISIN","DUR_ADJ_OAS_MID")),_xll.BDP($E911&amp;" ISIN","DUR_ADJ_OAS_MID")," ")))</f>
        <v/>
      </c>
      <c r="S911" s="7">
        <f>IF(ISNUMBER(N911),Q911*N911,IF(ISNUMBER(R911),J911*R911," "))</f>
        <v/>
      </c>
      <c r="T911" t="inlineStr">
        <is>
          <t>548661107</t>
        </is>
      </c>
      <c r="U911" t="inlineStr">
        <is>
          <t>Equity</t>
        </is>
      </c>
      <c r="AG911" s="6" t="n">
        <v>36.46389614</v>
      </c>
    </row>
    <row r="912">
      <c r="A912" t="inlineStr">
        <is>
          <t>NXTI</t>
        </is>
      </c>
      <c r="B912" t="inlineStr">
        <is>
          <t>LPL FINL HLDGS INC NPV</t>
        </is>
      </c>
      <c r="C912" t="inlineStr">
        <is>
          <t>LPLA</t>
        </is>
      </c>
      <c r="D912" t="inlineStr">
        <is>
          <t>B75JX34</t>
        </is>
      </c>
      <c r="E912" t="inlineStr">
        <is>
          <t>US50212V1008</t>
        </is>
      </c>
      <c r="F912" t="inlineStr">
        <is>
          <t>50212V100</t>
        </is>
      </c>
      <c r="G912" s="1" t="n">
        <v>105</v>
      </c>
      <c r="H912" s="1" t="n">
        <v>302.47</v>
      </c>
      <c r="I912" s="2" t="n">
        <v>31759.35</v>
      </c>
      <c r="J912" s="3" t="n">
        <v>0.00075737</v>
      </c>
      <c r="K912" s="4" t="n">
        <v>41933767.49511394</v>
      </c>
      <c r="L912" s="5" t="n">
        <v>1150001</v>
      </c>
      <c r="M912" s="6" t="n">
        <v>36.46411394</v>
      </c>
      <c r="N912" s="7">
        <f>IF(ISNUMBER(_xll.BDP($C912, "DELTA_MID")),_xll.BDP($C912, "DELTA_MID")," ")</f>
        <v/>
      </c>
      <c r="O912" s="7">
        <f>IF(ISNUMBER(N912),_xll.BDP($C912, "OPT_UNDL_TICKER"),"")</f>
        <v/>
      </c>
      <c r="P912" s="8">
        <f>IF(ISNUMBER(N912),_xll.BDP($C912, "OPT_UNDL_PX")," ")</f>
        <v/>
      </c>
      <c r="Q912" s="7">
        <f>IF(ISNUMBER(N912),+G912*_xll.BDP($C912, "PX_POS_MULT_FACTOR")*P912/K912," ")</f>
        <v/>
      </c>
      <c r="R912" s="8">
        <f>IF(OR($A912="TUA",$A912="TYA"),"",IF(ISNUMBER(_xll.BDP($C912,"DUR_ADJ_OAS_MID")),_xll.BDP($C912,"DUR_ADJ_OAS_MID"),IF(ISNUMBER(_xll.BDP($E912&amp;" ISIN","DUR_ADJ_OAS_MID")),_xll.BDP($E912&amp;" ISIN","DUR_ADJ_OAS_MID")," ")))</f>
        <v/>
      </c>
      <c r="S912" s="7">
        <f>IF(ISNUMBER(N912),Q912*N912,IF(ISNUMBER(R912),J912*R912," "))</f>
        <v/>
      </c>
      <c r="T912" t="inlineStr">
        <is>
          <t>50212V100</t>
        </is>
      </c>
      <c r="U912" t="inlineStr">
        <is>
          <t>Equity</t>
        </is>
      </c>
      <c r="AG912" s="6" t="n">
        <v>36.46389614</v>
      </c>
    </row>
    <row r="913">
      <c r="A913" t="inlineStr">
        <is>
          <t>NXTI</t>
        </is>
      </c>
      <c r="B913" t="inlineStr">
        <is>
          <t>LAM RESH CORP USD 0.001</t>
        </is>
      </c>
      <c r="C913" t="inlineStr">
        <is>
          <t>LRCX</t>
        </is>
      </c>
      <c r="D913" t="inlineStr">
        <is>
          <t>BSML4N7</t>
        </is>
      </c>
      <c r="E913" t="inlineStr">
        <is>
          <t>US5128073062</t>
        </is>
      </c>
      <c r="F913" t="inlineStr">
        <is>
          <t>512807306</t>
        </is>
      </c>
      <c r="G913" s="1" t="n">
        <v>1483</v>
      </c>
      <c r="H913" s="1" t="n">
        <v>307.28</v>
      </c>
      <c r="I913" s="2" t="n">
        <v>455696.24</v>
      </c>
      <c r="J913" s="3" t="n">
        <v>0.01086711</v>
      </c>
      <c r="K913" s="4" t="n">
        <v>41933767.49511394</v>
      </c>
      <c r="L913" s="5" t="n">
        <v>1150001</v>
      </c>
      <c r="M913" s="6" t="n">
        <v>36.46411394</v>
      </c>
      <c r="N913" s="7">
        <f>IF(ISNUMBER(_xll.BDP($C913, "DELTA_MID")),_xll.BDP($C913, "DELTA_MID")," ")</f>
        <v/>
      </c>
      <c r="O913" s="7">
        <f>IF(ISNUMBER(N913),_xll.BDP($C913, "OPT_UNDL_TICKER"),"")</f>
        <v/>
      </c>
      <c r="P913" s="8">
        <f>IF(ISNUMBER(N913),_xll.BDP($C913, "OPT_UNDL_PX")," ")</f>
        <v/>
      </c>
      <c r="Q913" s="7">
        <f>IF(ISNUMBER(N913),+G913*_xll.BDP($C913, "PX_POS_MULT_FACTOR")*P913/K913," ")</f>
        <v/>
      </c>
      <c r="R913" s="8">
        <f>IF(OR($A913="TUA",$A913="TYA"),"",IF(ISNUMBER(_xll.BDP($C913,"DUR_ADJ_OAS_MID")),_xll.BDP($C913,"DUR_ADJ_OAS_MID"),IF(ISNUMBER(_xll.BDP($E913&amp;" ISIN","DUR_ADJ_OAS_MID")),_xll.BDP($E913&amp;" ISIN","DUR_ADJ_OAS_MID")," ")))</f>
        <v/>
      </c>
      <c r="S913" s="7">
        <f>IF(ISNUMBER(N913),Q913*N913,IF(ISNUMBER(R913),J913*R913," "))</f>
        <v/>
      </c>
      <c r="T913" t="inlineStr">
        <is>
          <t>512807306</t>
        </is>
      </c>
      <c r="U913" t="inlineStr">
        <is>
          <t>Equity</t>
        </is>
      </c>
      <c r="AG913" s="6" t="n">
        <v>36.46389614</v>
      </c>
    </row>
    <row r="914">
      <c r="A914" t="inlineStr">
        <is>
          <t>NXTI</t>
        </is>
      </c>
      <c r="B914" t="inlineStr">
        <is>
          <t>LULULEMON ATHLETICA INC USD 0.005</t>
        </is>
      </c>
      <c r="C914" t="inlineStr">
        <is>
          <t>LULU</t>
        </is>
      </c>
      <c r="D914" t="inlineStr">
        <is>
          <t>B23FN39</t>
        </is>
      </c>
      <c r="E914" t="inlineStr">
        <is>
          <t>US5500211090</t>
        </is>
      </c>
      <c r="F914" t="inlineStr">
        <is>
          <t>550021109</t>
        </is>
      </c>
      <c r="G914" s="1" t="n">
        <v>310</v>
      </c>
      <c r="H914" s="1" t="n">
        <v>102.28</v>
      </c>
      <c r="I914" s="2" t="n">
        <v>31706.8</v>
      </c>
      <c r="J914" s="3" t="n">
        <v>0.00075612</v>
      </c>
      <c r="K914" s="4" t="n">
        <v>41933767.49511394</v>
      </c>
      <c r="L914" s="5" t="n">
        <v>1150001</v>
      </c>
      <c r="M914" s="6" t="n">
        <v>36.46411394</v>
      </c>
      <c r="N914" s="7">
        <f>IF(ISNUMBER(_xll.BDP($C914, "DELTA_MID")),_xll.BDP($C914, "DELTA_MID")," ")</f>
        <v/>
      </c>
      <c r="O914" s="7">
        <f>IF(ISNUMBER(N914),_xll.BDP($C914, "OPT_UNDL_TICKER"),"")</f>
        <v/>
      </c>
      <c r="P914" s="8">
        <f>IF(ISNUMBER(N914),_xll.BDP($C914, "OPT_UNDL_PX")," ")</f>
        <v/>
      </c>
      <c r="Q914" s="7">
        <f>IF(ISNUMBER(N914),+G914*_xll.BDP($C914, "PX_POS_MULT_FACTOR")*P914/K914," ")</f>
        <v/>
      </c>
      <c r="R914" s="8">
        <f>IF(OR($A914="TUA",$A914="TYA"),"",IF(ISNUMBER(_xll.BDP($C914,"DUR_ADJ_OAS_MID")),_xll.BDP($C914,"DUR_ADJ_OAS_MID"),IF(ISNUMBER(_xll.BDP($E914&amp;" ISIN","DUR_ADJ_OAS_MID")),_xll.BDP($E914&amp;" ISIN","DUR_ADJ_OAS_MID")," ")))</f>
        <v/>
      </c>
      <c r="S914" s="7">
        <f>IF(ISNUMBER(N914),Q914*N914,IF(ISNUMBER(R914),J914*R914," "))</f>
        <v/>
      </c>
      <c r="T914" t="inlineStr">
        <is>
          <t>550021109</t>
        </is>
      </c>
      <c r="U914" t="inlineStr">
        <is>
          <t>Equity</t>
        </is>
      </c>
      <c r="AG914" s="6" t="n">
        <v>36.46389614</v>
      </c>
    </row>
    <row r="915">
      <c r="A915" t="inlineStr">
        <is>
          <t>NXTI</t>
        </is>
      </c>
      <c r="B915" t="inlineStr">
        <is>
          <t>LAS VEGAS SANDS CORP USD 0.001</t>
        </is>
      </c>
      <c r="C915" t="inlineStr">
        <is>
          <t>LVS</t>
        </is>
      </c>
      <c r="D915" t="inlineStr">
        <is>
          <t>B02T2J7</t>
        </is>
      </c>
      <c r="E915" t="inlineStr">
        <is>
          <t>US5178341070</t>
        </is>
      </c>
      <c r="F915" t="inlineStr">
        <is>
          <t>517834107</t>
        </is>
      </c>
      <c r="G915" s="1" t="n">
        <v>1585</v>
      </c>
      <c r="H915" s="1" t="n">
        <v>39.19</v>
      </c>
      <c r="I915" s="2" t="n">
        <v>62116.15</v>
      </c>
      <c r="J915" s="3" t="n">
        <v>0.0014813</v>
      </c>
      <c r="K915" s="4" t="n">
        <v>41933767.49511394</v>
      </c>
      <c r="L915" s="5" t="n">
        <v>1150001</v>
      </c>
      <c r="M915" s="6" t="n">
        <v>36.46411394</v>
      </c>
      <c r="N915" s="7">
        <f>IF(ISNUMBER(_xll.BDP($C915, "DELTA_MID")),_xll.BDP($C915, "DELTA_MID")," ")</f>
        <v/>
      </c>
      <c r="O915" s="7">
        <f>IF(ISNUMBER(N915),_xll.BDP($C915, "OPT_UNDL_TICKER"),"")</f>
        <v/>
      </c>
      <c r="P915" s="8">
        <f>IF(ISNUMBER(N915),_xll.BDP($C915, "OPT_UNDL_PX")," ")</f>
        <v/>
      </c>
      <c r="Q915" s="7">
        <f>IF(ISNUMBER(N915),+G915*_xll.BDP($C915, "PX_POS_MULT_FACTOR")*P915/K915," ")</f>
        <v/>
      </c>
      <c r="R915" s="8">
        <f>IF(OR($A915="TUA",$A915="TYA"),"",IF(ISNUMBER(_xll.BDP($C915,"DUR_ADJ_OAS_MID")),_xll.BDP($C915,"DUR_ADJ_OAS_MID"),IF(ISNUMBER(_xll.BDP($E915&amp;" ISIN","DUR_ADJ_OAS_MID")),_xll.BDP($E915&amp;" ISIN","DUR_ADJ_OAS_MID")," ")))</f>
        <v/>
      </c>
      <c r="S915" s="7">
        <f>IF(ISNUMBER(N915),Q915*N915,IF(ISNUMBER(R915),J915*R915," "))</f>
        <v/>
      </c>
      <c r="T915" t="inlineStr">
        <is>
          <t>517834107</t>
        </is>
      </c>
      <c r="U915" t="inlineStr">
        <is>
          <t>Equity</t>
        </is>
      </c>
      <c r="AG915" s="6" t="n">
        <v>36.46389614</v>
      </c>
    </row>
    <row r="916">
      <c r="A916" t="inlineStr">
        <is>
          <t>NXTI</t>
        </is>
      </c>
      <c r="B916" t="inlineStr">
        <is>
          <t>LIVE NATION ENTMT INC USD 0.01</t>
        </is>
      </c>
      <c r="C916" t="inlineStr">
        <is>
          <t>LYV</t>
        </is>
      </c>
      <c r="D916" t="inlineStr">
        <is>
          <t>B0T7YX2</t>
        </is>
      </c>
      <c r="E916" t="inlineStr">
        <is>
          <t>US5380341090</t>
        </is>
      </c>
      <c r="F916" t="inlineStr">
        <is>
          <t>538034109</t>
        </is>
      </c>
      <c r="G916" s="1" t="n">
        <v>565</v>
      </c>
      <c r="H916" s="1" t="n">
        <v>169.03</v>
      </c>
      <c r="I916" s="2" t="n">
        <v>95501.95</v>
      </c>
      <c r="J916" s="3" t="n">
        <v>0.00227746</v>
      </c>
      <c r="K916" s="4" t="n">
        <v>41933767.49511394</v>
      </c>
      <c r="L916" s="5" t="n">
        <v>1150001</v>
      </c>
      <c r="M916" s="6" t="n">
        <v>36.46411394</v>
      </c>
      <c r="N916" s="7">
        <f>IF(ISNUMBER(_xll.BDP($C916, "DELTA_MID")),_xll.BDP($C916, "DELTA_MID")," ")</f>
        <v/>
      </c>
      <c r="O916" s="7">
        <f>IF(ISNUMBER(N916),_xll.BDP($C916, "OPT_UNDL_TICKER"),"")</f>
        <v/>
      </c>
      <c r="P916" s="8">
        <f>IF(ISNUMBER(N916),_xll.BDP($C916, "OPT_UNDL_PX")," ")</f>
        <v/>
      </c>
      <c r="Q916" s="7">
        <f>IF(ISNUMBER(N916),+G916*_xll.BDP($C916, "PX_POS_MULT_FACTOR")*P916/K916," ")</f>
        <v/>
      </c>
      <c r="R916" s="8">
        <f>IF(OR($A916="TUA",$A916="TYA"),"",IF(ISNUMBER(_xll.BDP($C916,"DUR_ADJ_OAS_MID")),_xll.BDP($C916,"DUR_ADJ_OAS_MID"),IF(ISNUMBER(_xll.BDP($E916&amp;" ISIN","DUR_ADJ_OAS_MID")),_xll.BDP($E916&amp;" ISIN","DUR_ADJ_OAS_MID")," ")))</f>
        <v/>
      </c>
      <c r="S916" s="7">
        <f>IF(ISNUMBER(N916),Q916*N916,IF(ISNUMBER(R916),J916*R916," "))</f>
        <v/>
      </c>
      <c r="T916" t="inlineStr">
        <is>
          <t>538034109</t>
        </is>
      </c>
      <c r="U916" t="inlineStr">
        <is>
          <t>Equity</t>
        </is>
      </c>
      <c r="AG916" s="6" t="n">
        <v>36.46389614</v>
      </c>
    </row>
    <row r="917">
      <c r="A917" t="inlineStr">
        <is>
          <t>NXTI</t>
        </is>
      </c>
      <c r="B917" t="inlineStr">
        <is>
          <t>MASTERCARD INC</t>
        </is>
      </c>
      <c r="C917" t="inlineStr">
        <is>
          <t>MA</t>
        </is>
      </c>
      <c r="D917" t="inlineStr">
        <is>
          <t>B121557</t>
        </is>
      </c>
      <c r="E917" t="inlineStr">
        <is>
          <t>US57636Q1040</t>
        </is>
      </c>
      <c r="F917" t="inlineStr">
        <is>
          <t>57636Q104</t>
        </is>
      </c>
      <c r="G917" s="1" t="n">
        <v>1471</v>
      </c>
      <c r="H917" s="1" t="n">
        <v>559.92</v>
      </c>
      <c r="I917" s="2" t="n">
        <v>823642.3199999999</v>
      </c>
      <c r="J917" s="3" t="n">
        <v>0.01964162</v>
      </c>
      <c r="K917" s="4" t="n">
        <v>41933767.49511394</v>
      </c>
      <c r="L917" s="5" t="n">
        <v>1150001</v>
      </c>
      <c r="M917" s="6" t="n">
        <v>36.46411394</v>
      </c>
      <c r="N917" s="7">
        <f>IF(ISNUMBER(_xll.BDP($C917, "DELTA_MID")),_xll.BDP($C917, "DELTA_MID")," ")</f>
        <v/>
      </c>
      <c r="O917" s="7">
        <f>IF(ISNUMBER(N917),_xll.BDP($C917, "OPT_UNDL_TICKER"),"")</f>
        <v/>
      </c>
      <c r="P917" s="8">
        <f>IF(ISNUMBER(N917),_xll.BDP($C917, "OPT_UNDL_PX")," ")</f>
        <v/>
      </c>
      <c r="Q917" s="7">
        <f>IF(ISNUMBER(N917),+G917*_xll.BDP($C917, "PX_POS_MULT_FACTOR")*P917/K917," ")</f>
        <v/>
      </c>
      <c r="R917" s="8">
        <f>IF(OR($A917="TUA",$A917="TYA"),"",IF(ISNUMBER(_xll.BDP($C917,"DUR_ADJ_OAS_MID")),_xll.BDP($C917,"DUR_ADJ_OAS_MID"),IF(ISNUMBER(_xll.BDP($E917&amp;" ISIN","DUR_ADJ_OAS_MID")),_xll.BDP($E917&amp;" ISIN","DUR_ADJ_OAS_MID")," ")))</f>
        <v/>
      </c>
      <c r="S917" s="7">
        <f>IF(ISNUMBER(N917),Q917*N917,IF(ISNUMBER(R917),J917*R917," "))</f>
        <v/>
      </c>
      <c r="T917" t="inlineStr">
        <is>
          <t>57636Q104</t>
        </is>
      </c>
      <c r="U917" t="inlineStr">
        <is>
          <t>Equity</t>
        </is>
      </c>
      <c r="AG917" s="6" t="n">
        <v>36.46389614</v>
      </c>
    </row>
    <row r="918">
      <c r="A918" t="inlineStr">
        <is>
          <t>NXTI</t>
        </is>
      </c>
      <c r="B918" t="inlineStr">
        <is>
          <t>MONGODB INC USD 0.001</t>
        </is>
      </c>
      <c r="C918" t="inlineStr">
        <is>
          <t>MDB</t>
        </is>
      </c>
      <c r="D918" t="inlineStr">
        <is>
          <t>BF2FJ99</t>
        </is>
      </c>
      <c r="E918" t="inlineStr">
        <is>
          <t>US60937P1066</t>
        </is>
      </c>
      <c r="F918" t="inlineStr">
        <is>
          <t>60937P106</t>
        </is>
      </c>
      <c r="G918" s="1" t="n">
        <v>373</v>
      </c>
      <c r="H918" s="1" t="n">
        <v>428.36</v>
      </c>
      <c r="I918" s="2" t="n">
        <v>159778.28</v>
      </c>
      <c r="J918" s="3" t="n">
        <v>0.00381028</v>
      </c>
      <c r="K918" s="4" t="n">
        <v>41933767.49511394</v>
      </c>
      <c r="L918" s="5" t="n">
        <v>1150001</v>
      </c>
      <c r="M918" s="6" t="n">
        <v>36.46411394</v>
      </c>
      <c r="N918" s="7">
        <f>IF(ISNUMBER(_xll.BDP($C918, "DELTA_MID")),_xll.BDP($C918, "DELTA_MID")," ")</f>
        <v/>
      </c>
      <c r="O918" s="7">
        <f>IF(ISNUMBER(N918),_xll.BDP($C918, "OPT_UNDL_TICKER"),"")</f>
        <v/>
      </c>
      <c r="P918" s="8">
        <f>IF(ISNUMBER(N918),_xll.BDP($C918, "OPT_UNDL_PX")," ")</f>
        <v/>
      </c>
      <c r="Q918" s="7">
        <f>IF(ISNUMBER(N918),+G918*_xll.BDP($C918, "PX_POS_MULT_FACTOR")*P918/K918," ")</f>
        <v/>
      </c>
      <c r="R918" s="8">
        <f>IF(OR($A918="TUA",$A918="TYA"),"",IF(ISNUMBER(_xll.BDP($C918,"DUR_ADJ_OAS_MID")),_xll.BDP($C918,"DUR_ADJ_OAS_MID"),IF(ISNUMBER(_xll.BDP($E918&amp;" ISIN","DUR_ADJ_OAS_MID")),_xll.BDP($E918&amp;" ISIN","DUR_ADJ_OAS_MID")," ")))</f>
        <v/>
      </c>
      <c r="S918" s="7">
        <f>IF(ISNUMBER(N918),Q918*N918,IF(ISNUMBER(R918),J918*R918," "))</f>
        <v/>
      </c>
      <c r="T918" t="inlineStr">
        <is>
          <t>60937P106</t>
        </is>
      </c>
      <c r="U918" t="inlineStr">
        <is>
          <t>Equity</t>
        </is>
      </c>
      <c r="AG918" s="6" t="n">
        <v>36.46389614</v>
      </c>
    </row>
    <row r="919">
      <c r="A919" t="inlineStr">
        <is>
          <t>NXTI</t>
        </is>
      </c>
      <c r="B919" t="inlineStr">
        <is>
          <t>METLIFE INC USD 0.01</t>
        </is>
      </c>
      <c r="C919" t="inlineStr">
        <is>
          <t>MET</t>
        </is>
      </c>
      <c r="D919" t="inlineStr">
        <is>
          <t>2573209</t>
        </is>
      </c>
      <c r="E919" t="inlineStr">
        <is>
          <t>US59156R1086</t>
        </is>
      </c>
      <c r="F919" t="inlineStr">
        <is>
          <t>59156R108</t>
        </is>
      </c>
      <c r="G919" s="1" t="n">
        <v>808</v>
      </c>
      <c r="H919" s="1" t="n">
        <v>97.2</v>
      </c>
      <c r="I919" s="2" t="n">
        <v>78537.60000000001</v>
      </c>
      <c r="J919" s="3" t="n">
        <v>0.00187291</v>
      </c>
      <c r="K919" s="4" t="n">
        <v>41933767.49511394</v>
      </c>
      <c r="L919" s="5" t="n">
        <v>1150001</v>
      </c>
      <c r="M919" s="6" t="n">
        <v>36.46411394</v>
      </c>
      <c r="N919" s="7">
        <f>IF(ISNUMBER(_xll.BDP($C919, "DELTA_MID")),_xll.BDP($C919, "DELTA_MID")," ")</f>
        <v/>
      </c>
      <c r="O919" s="7">
        <f>IF(ISNUMBER(N919),_xll.BDP($C919, "OPT_UNDL_TICKER"),"")</f>
        <v/>
      </c>
      <c r="P919" s="8">
        <f>IF(ISNUMBER(N919),_xll.BDP($C919, "OPT_UNDL_PX")," ")</f>
        <v/>
      </c>
      <c r="Q919" s="7">
        <f>IF(ISNUMBER(N919),+G919*_xll.BDP($C919, "PX_POS_MULT_FACTOR")*P919/K919," ")</f>
        <v/>
      </c>
      <c r="R919" s="8">
        <f>IF(OR($A919="TUA",$A919="TYA"),"",IF(ISNUMBER(_xll.BDP($C919,"DUR_ADJ_OAS_MID")),_xll.BDP($C919,"DUR_ADJ_OAS_MID"),IF(ISNUMBER(_xll.BDP($E919&amp;" ISIN","DUR_ADJ_OAS_MID")),_xll.BDP($E919&amp;" ISIN","DUR_ADJ_OAS_MID")," ")))</f>
        <v/>
      </c>
      <c r="S919" s="7">
        <f>IF(ISNUMBER(N919),Q919*N919,IF(ISNUMBER(R919),J919*R919," "))</f>
        <v/>
      </c>
      <c r="T919" t="inlineStr">
        <is>
          <t>59156R108</t>
        </is>
      </c>
      <c r="U919" t="inlineStr">
        <is>
          <t>Equity</t>
        </is>
      </c>
      <c r="AG919" s="6" t="n">
        <v>36.46389614</v>
      </c>
    </row>
    <row r="920">
      <c r="A920" t="inlineStr">
        <is>
          <t>NXTI</t>
        </is>
      </c>
      <c r="B920" t="inlineStr">
        <is>
          <t>MARKEL GROUP INC NPV</t>
        </is>
      </c>
      <c r="C920" t="inlineStr">
        <is>
          <t>MKL</t>
        </is>
      </c>
      <c r="D920" t="inlineStr">
        <is>
          <t>2566436</t>
        </is>
      </c>
      <c r="E920" t="inlineStr">
        <is>
          <t>US5705351048</t>
        </is>
      </c>
      <c r="F920" t="inlineStr">
        <is>
          <t>570535104</t>
        </is>
      </c>
      <c r="G920" s="1" t="n">
        <v>16</v>
      </c>
      <c r="H920" s="1" t="n">
        <v>1741.87</v>
      </c>
      <c r="I920" s="2" t="n">
        <v>27869.92</v>
      </c>
      <c r="J920" s="3" t="n">
        <v>0.00066462</v>
      </c>
      <c r="K920" s="4" t="n">
        <v>41933767.49511394</v>
      </c>
      <c r="L920" s="5" t="n">
        <v>1150001</v>
      </c>
      <c r="M920" s="6" t="n">
        <v>36.46411394</v>
      </c>
      <c r="N920" s="7">
        <f>IF(ISNUMBER(_xll.BDP($C920, "DELTA_MID")),_xll.BDP($C920, "DELTA_MID")," ")</f>
        <v/>
      </c>
      <c r="O920" s="7">
        <f>IF(ISNUMBER(N920),_xll.BDP($C920, "OPT_UNDL_TICKER"),"")</f>
        <v/>
      </c>
      <c r="P920" s="8">
        <f>IF(ISNUMBER(N920),_xll.BDP($C920, "OPT_UNDL_PX")," ")</f>
        <v/>
      </c>
      <c r="Q920" s="7">
        <f>IF(ISNUMBER(N920),+G920*_xll.BDP($C920, "PX_POS_MULT_FACTOR")*P920/K920," ")</f>
        <v/>
      </c>
      <c r="R920" s="8">
        <f>IF(OR($A920="TUA",$A920="TYA"),"",IF(ISNUMBER(_xll.BDP($C920,"DUR_ADJ_OAS_MID")),_xll.BDP($C920,"DUR_ADJ_OAS_MID"),IF(ISNUMBER(_xll.BDP($E920&amp;" ISIN","DUR_ADJ_OAS_MID")),_xll.BDP($E920&amp;" ISIN","DUR_ADJ_OAS_MID")," ")))</f>
        <v/>
      </c>
      <c r="S920" s="7">
        <f>IF(ISNUMBER(N920),Q920*N920,IF(ISNUMBER(R920),J920*R920," "))</f>
        <v/>
      </c>
      <c r="T920" t="inlineStr">
        <is>
          <t>570535104</t>
        </is>
      </c>
      <c r="U920" t="inlineStr">
        <is>
          <t>Equity</t>
        </is>
      </c>
      <c r="AG920" s="6" t="n">
        <v>36.46389614</v>
      </c>
    </row>
    <row r="921">
      <c r="A921" t="inlineStr">
        <is>
          <t>NXTI</t>
        </is>
      </c>
      <c r="B921" t="inlineStr">
        <is>
          <t>3M CO USD 0.01</t>
        </is>
      </c>
      <c r="C921" t="inlineStr">
        <is>
          <t>MMM</t>
        </is>
      </c>
      <c r="D921" t="inlineStr">
        <is>
          <t>2595708</t>
        </is>
      </c>
      <c r="E921" t="inlineStr">
        <is>
          <t>US88579Y1010</t>
        </is>
      </c>
      <c r="F921" t="inlineStr">
        <is>
          <t>88579Y101</t>
        </is>
      </c>
      <c r="G921" s="1" t="n">
        <v>864</v>
      </c>
      <c r="H921" s="1" t="n">
        <v>170.3</v>
      </c>
      <c r="I921" s="2" t="n">
        <v>147139.2</v>
      </c>
      <c r="J921" s="3" t="n">
        <v>0.00350887</v>
      </c>
      <c r="K921" s="4" t="n">
        <v>41933767.49511394</v>
      </c>
      <c r="L921" s="5" t="n">
        <v>1150001</v>
      </c>
      <c r="M921" s="6" t="n">
        <v>36.46411394</v>
      </c>
      <c r="N921" s="7">
        <f>IF(ISNUMBER(_xll.BDP($C921, "DELTA_MID")),_xll.BDP($C921, "DELTA_MID")," ")</f>
        <v/>
      </c>
      <c r="O921" s="7">
        <f>IF(ISNUMBER(N921),_xll.BDP($C921, "OPT_UNDL_TICKER"),"")</f>
        <v/>
      </c>
      <c r="P921" s="8">
        <f>IF(ISNUMBER(N921),_xll.BDP($C921, "OPT_UNDL_PX")," ")</f>
        <v/>
      </c>
      <c r="Q921" s="7">
        <f>IF(ISNUMBER(N921),+G921*_xll.BDP($C921, "PX_POS_MULT_FACTOR")*P921/K921," ")</f>
        <v/>
      </c>
      <c r="R921" s="8">
        <f>IF(OR($A921="TUA",$A921="TYA"),"",IF(ISNUMBER(_xll.BDP($C921,"DUR_ADJ_OAS_MID")),_xll.BDP($C921,"DUR_ADJ_OAS_MID"),IF(ISNUMBER(_xll.BDP($E921&amp;" ISIN","DUR_ADJ_OAS_MID")),_xll.BDP($E921&amp;" ISIN","DUR_ADJ_OAS_MID")," ")))</f>
        <v/>
      </c>
      <c r="S921" s="7">
        <f>IF(ISNUMBER(N921),Q921*N921,IF(ISNUMBER(R921),J921*R921," "))</f>
        <v/>
      </c>
      <c r="T921" t="inlineStr">
        <is>
          <t>88579Y101</t>
        </is>
      </c>
      <c r="U921" t="inlineStr">
        <is>
          <t>Equity</t>
        </is>
      </c>
      <c r="AG921" s="6" t="n">
        <v>36.46389614</v>
      </c>
    </row>
    <row r="922">
      <c r="A922" t="inlineStr">
        <is>
          <t>NXTI</t>
        </is>
      </c>
      <c r="B922" t="inlineStr">
        <is>
          <t>MONSTER BEVERAGE CORP NEW USD 0.005</t>
        </is>
      </c>
      <c r="C922" t="inlineStr">
        <is>
          <t>MNST</t>
        </is>
      </c>
      <c r="D922" t="inlineStr">
        <is>
          <t>BZ07BW4</t>
        </is>
      </c>
      <c r="E922" t="inlineStr">
        <is>
          <t>US61174X1090</t>
        </is>
      </c>
      <c r="F922" t="inlineStr">
        <is>
          <t>61174X109</t>
        </is>
      </c>
      <c r="G922" s="1" t="n">
        <v>1830</v>
      </c>
      <c r="H922" s="1" t="n">
        <v>43.91</v>
      </c>
      <c r="I922" s="2" t="n">
        <v>80355.3</v>
      </c>
      <c r="J922" s="3" t="n">
        <v>0.00191625</v>
      </c>
      <c r="K922" s="4" t="n">
        <v>41933767.49511394</v>
      </c>
      <c r="L922" s="5" t="n">
        <v>1150001</v>
      </c>
      <c r="M922" s="6" t="n">
        <v>36.46411394</v>
      </c>
      <c r="N922" s="7">
        <f>IF(ISNUMBER(_xll.BDP($C922, "DELTA_MID")),_xll.BDP($C922, "DELTA_MID")," ")</f>
        <v/>
      </c>
      <c r="O922" s="7">
        <f>IF(ISNUMBER(N922),_xll.BDP($C922, "OPT_UNDL_TICKER"),"")</f>
        <v/>
      </c>
      <c r="P922" s="8">
        <f>IF(ISNUMBER(N922),_xll.BDP($C922, "OPT_UNDL_PX")," ")</f>
        <v/>
      </c>
      <c r="Q922" s="7">
        <f>IF(ISNUMBER(N922),+G922*_xll.BDP($C922, "PX_POS_MULT_FACTOR")*P922/K922," ")</f>
        <v/>
      </c>
      <c r="R922" s="8">
        <f>IF(OR($A922="TUA",$A922="TYA"),"",IF(ISNUMBER(_xll.BDP($C922,"DUR_ADJ_OAS_MID")),_xll.BDP($C922,"DUR_ADJ_OAS_MID"),IF(ISNUMBER(_xll.BDP($E922&amp;" ISIN","DUR_ADJ_OAS_MID")),_xll.BDP($E922&amp;" ISIN","DUR_ADJ_OAS_MID")," ")))</f>
        <v/>
      </c>
      <c r="S922" s="7">
        <f>IF(ISNUMBER(N922),Q922*N922,IF(ISNUMBER(R922),J922*R922," "))</f>
        <v/>
      </c>
      <c r="T922" t="inlineStr">
        <is>
          <t>61174X109</t>
        </is>
      </c>
      <c r="U922" t="inlineStr">
        <is>
          <t>Equity</t>
        </is>
      </c>
      <c r="AG922" s="6" t="n">
        <v>36.46389614</v>
      </c>
    </row>
    <row r="923">
      <c r="A923" t="inlineStr">
        <is>
          <t>NXTI</t>
        </is>
      </c>
      <c r="B923" t="inlineStr">
        <is>
          <t>MARATHON PETE CORP USD 0.01</t>
        </is>
      </c>
      <c r="C923" t="inlineStr">
        <is>
          <t>MPC</t>
        </is>
      </c>
      <c r="D923" t="inlineStr">
        <is>
          <t>B3K3L40</t>
        </is>
      </c>
      <c r="E923" t="inlineStr">
        <is>
          <t>US56585A1025</t>
        </is>
      </c>
      <c r="F923" t="inlineStr">
        <is>
          <t>56585A102</t>
        </is>
      </c>
      <c r="G923" s="1" t="n">
        <v>321</v>
      </c>
      <c r="H923" s="1" t="n">
        <v>388.38</v>
      </c>
      <c r="I923" s="2" t="n">
        <v>124669.98</v>
      </c>
      <c r="J923" s="3" t="n">
        <v>0.00297304</v>
      </c>
      <c r="K923" s="4" t="n">
        <v>41933767.49511394</v>
      </c>
      <c r="L923" s="5" t="n">
        <v>1150001</v>
      </c>
      <c r="M923" s="6" t="n">
        <v>36.46411394</v>
      </c>
      <c r="N923" s="7">
        <f>IF(ISNUMBER(_xll.BDP($C923, "DELTA_MID")),_xll.BDP($C923, "DELTA_MID")," ")</f>
        <v/>
      </c>
      <c r="O923" s="7">
        <f>IF(ISNUMBER(N923),_xll.BDP($C923, "OPT_UNDL_TICKER"),"")</f>
        <v/>
      </c>
      <c r="P923" s="8">
        <f>IF(ISNUMBER(N923),_xll.BDP($C923, "OPT_UNDL_PX")," ")</f>
        <v/>
      </c>
      <c r="Q923" s="7">
        <f>IF(ISNUMBER(N923),+G923*_xll.BDP($C923, "PX_POS_MULT_FACTOR")*P923/K923," ")</f>
        <v/>
      </c>
      <c r="R923" s="8">
        <f>IF(OR($A923="TUA",$A923="TYA"),"",IF(ISNUMBER(_xll.BDP($C923,"DUR_ADJ_OAS_MID")),_xll.BDP($C923,"DUR_ADJ_OAS_MID"),IF(ISNUMBER(_xll.BDP($E923&amp;" ISIN","DUR_ADJ_OAS_MID")),_xll.BDP($E923&amp;" ISIN","DUR_ADJ_OAS_MID")," ")))</f>
        <v/>
      </c>
      <c r="S923" s="7">
        <f>IF(ISNUMBER(N923),Q923*N923,IF(ISNUMBER(R923),J923*R923," "))</f>
        <v/>
      </c>
      <c r="T923" t="inlineStr">
        <is>
          <t>56585A102</t>
        </is>
      </c>
      <c r="U923" t="inlineStr">
        <is>
          <t>Equity</t>
        </is>
      </c>
      <c r="AG923" s="6" t="n">
        <v>36.46389614</v>
      </c>
    </row>
    <row r="924">
      <c r="A924" t="inlineStr">
        <is>
          <t>NXTI</t>
        </is>
      </c>
      <c r="B924" t="inlineStr">
        <is>
          <t>MODERNA INC USD 0.0001</t>
        </is>
      </c>
      <c r="C924" t="inlineStr">
        <is>
          <t>MRNA</t>
        </is>
      </c>
      <c r="D924" t="inlineStr">
        <is>
          <t>BGSXTS3</t>
        </is>
      </c>
      <c r="E924" t="inlineStr">
        <is>
          <t>US60770K1079</t>
        </is>
      </c>
      <c r="F924" t="inlineStr">
        <is>
          <t>60770K107</t>
        </is>
      </c>
      <c r="G924" s="1" t="n">
        <v>675</v>
      </c>
      <c r="H924" s="1" t="n">
        <v>182.11</v>
      </c>
      <c r="I924" s="2" t="n">
        <v>122924.25</v>
      </c>
      <c r="J924" s="3" t="n">
        <v>0.00293141</v>
      </c>
      <c r="K924" s="4" t="n">
        <v>41933767.49511394</v>
      </c>
      <c r="L924" s="5" t="n">
        <v>1150001</v>
      </c>
      <c r="M924" s="6" t="n">
        <v>36.46411394</v>
      </c>
      <c r="N924" s="7">
        <f>IF(ISNUMBER(_xll.BDP($C924, "DELTA_MID")),_xll.BDP($C924, "DELTA_MID")," ")</f>
        <v/>
      </c>
      <c r="O924" s="7">
        <f>IF(ISNUMBER(N924),_xll.BDP($C924, "OPT_UNDL_TICKER"),"")</f>
        <v/>
      </c>
      <c r="P924" s="8">
        <f>IF(ISNUMBER(N924),_xll.BDP($C924, "OPT_UNDL_PX")," ")</f>
        <v/>
      </c>
      <c r="Q924" s="7">
        <f>IF(ISNUMBER(N924),+G924*_xll.BDP($C924, "PX_POS_MULT_FACTOR")*P924/K924," ")</f>
        <v/>
      </c>
      <c r="R924" s="8">
        <f>IF(OR($A924="TUA",$A924="TYA"),"",IF(ISNUMBER(_xll.BDP($C924,"DUR_ADJ_OAS_MID")),_xll.BDP($C924,"DUR_ADJ_OAS_MID"),IF(ISNUMBER(_xll.BDP($E924&amp;" ISIN","DUR_ADJ_OAS_MID")),_xll.BDP($E924&amp;" ISIN","DUR_ADJ_OAS_MID")," ")))</f>
        <v/>
      </c>
      <c r="S924" s="7">
        <f>IF(ISNUMBER(N924),Q924*N924,IF(ISNUMBER(R924),J924*R924," "))</f>
        <v/>
      </c>
      <c r="T924" t="inlineStr">
        <is>
          <t>60770K107</t>
        </is>
      </c>
      <c r="U924" t="inlineStr">
        <is>
          <t>Equity</t>
        </is>
      </c>
      <c r="AG924" s="6" t="n">
        <v>36.46389614</v>
      </c>
    </row>
    <row r="925">
      <c r="A925" t="inlineStr">
        <is>
          <t>NXTI</t>
        </is>
      </c>
      <c r="B925" t="inlineStr">
        <is>
          <t>MARSH</t>
        </is>
      </c>
      <c r="C925" t="inlineStr">
        <is>
          <t>MRSH</t>
        </is>
      </c>
      <c r="D925" t="inlineStr">
        <is>
          <t>2567741</t>
        </is>
      </c>
      <c r="E925" t="inlineStr">
        <is>
          <t>US5717481023</t>
        </is>
      </c>
      <c r="F925" t="inlineStr">
        <is>
          <t>571748102</t>
        </is>
      </c>
      <c r="G925" s="1" t="n">
        <v>629</v>
      </c>
      <c r="H925" s="1" t="n">
        <v>170.38</v>
      </c>
      <c r="I925" s="2" t="n">
        <v>107169.02</v>
      </c>
      <c r="J925" s="3" t="n">
        <v>0.00255569</v>
      </c>
      <c r="K925" s="4" t="n">
        <v>41933767.49511394</v>
      </c>
      <c r="L925" s="5" t="n">
        <v>1150001</v>
      </c>
      <c r="M925" s="6" t="n">
        <v>36.46411394</v>
      </c>
      <c r="N925" s="7">
        <f>IF(ISNUMBER(_xll.BDP($C925, "DELTA_MID")),_xll.BDP($C925, "DELTA_MID")," ")</f>
        <v/>
      </c>
      <c r="O925" s="7">
        <f>IF(ISNUMBER(N925),_xll.BDP($C925, "OPT_UNDL_TICKER"),"")</f>
        <v/>
      </c>
      <c r="P925" s="8">
        <f>IF(ISNUMBER(N925),_xll.BDP($C925, "OPT_UNDL_PX")," ")</f>
        <v/>
      </c>
      <c r="Q925" s="7">
        <f>IF(ISNUMBER(N925),+G925*_xll.BDP($C925, "PX_POS_MULT_FACTOR")*P925/K925," ")</f>
        <v/>
      </c>
      <c r="R925" s="8">
        <f>IF(OR($A925="TUA",$A925="TYA"),"",IF(ISNUMBER(_xll.BDP($C925,"DUR_ADJ_OAS_MID")),_xll.BDP($C925,"DUR_ADJ_OAS_MID"),IF(ISNUMBER(_xll.BDP($E925&amp;" ISIN","DUR_ADJ_OAS_MID")),_xll.BDP($E925&amp;" ISIN","DUR_ADJ_OAS_MID")," ")))</f>
        <v/>
      </c>
      <c r="S925" s="7">
        <f>IF(ISNUMBER(N925),Q925*N925,IF(ISNUMBER(R925),J925*R925," "))</f>
        <v/>
      </c>
      <c r="T925" t="inlineStr">
        <is>
          <t>571748102</t>
        </is>
      </c>
      <c r="U925" t="inlineStr">
        <is>
          <t>Equity</t>
        </is>
      </c>
      <c r="AG925" s="6" t="n">
        <v>36.46389614</v>
      </c>
    </row>
    <row r="926">
      <c r="A926" t="inlineStr">
        <is>
          <t>NXTI</t>
        </is>
      </c>
      <c r="B926" t="inlineStr">
        <is>
          <t>METTLER-TOLEDO INTL INC USD 0.01</t>
        </is>
      </c>
      <c r="C926" t="inlineStr">
        <is>
          <t>MTD</t>
        </is>
      </c>
      <c r="D926" t="inlineStr">
        <is>
          <t>2126249</t>
        </is>
      </c>
      <c r="E926" t="inlineStr">
        <is>
          <t>US5926881054</t>
        </is>
      </c>
      <c r="F926" t="inlineStr">
        <is>
          <t>592688105</t>
        </is>
      </c>
      <c r="G926" s="1" t="n">
        <v>34</v>
      </c>
      <c r="H926" s="1" t="n">
        <v>1492.34</v>
      </c>
      <c r="I926" s="2" t="n">
        <v>50739.56</v>
      </c>
      <c r="J926" s="3" t="n">
        <v>0.00121</v>
      </c>
      <c r="K926" s="4" t="n">
        <v>41933767.49511394</v>
      </c>
      <c r="L926" s="5" t="n">
        <v>1150001</v>
      </c>
      <c r="M926" s="6" t="n">
        <v>36.46411394</v>
      </c>
      <c r="N926" s="7">
        <f>IF(ISNUMBER(_xll.BDP($C926, "DELTA_MID")),_xll.BDP($C926, "DELTA_MID")," ")</f>
        <v/>
      </c>
      <c r="O926" s="7">
        <f>IF(ISNUMBER(N926),_xll.BDP($C926, "OPT_UNDL_TICKER"),"")</f>
        <v/>
      </c>
      <c r="P926" s="8">
        <f>IF(ISNUMBER(N926),_xll.BDP($C926, "OPT_UNDL_PX")," ")</f>
        <v/>
      </c>
      <c r="Q926" s="7">
        <f>IF(ISNUMBER(N926),+G926*_xll.BDP($C926, "PX_POS_MULT_FACTOR")*P926/K926," ")</f>
        <v/>
      </c>
      <c r="R926" s="8">
        <f>IF(OR($A926="TUA",$A926="TYA"),"",IF(ISNUMBER(_xll.BDP($C926,"DUR_ADJ_OAS_MID")),_xll.BDP($C926,"DUR_ADJ_OAS_MID"),IF(ISNUMBER(_xll.BDP($E926&amp;" ISIN","DUR_ADJ_OAS_MID")),_xll.BDP($E926&amp;" ISIN","DUR_ADJ_OAS_MID")," ")))</f>
        <v/>
      </c>
      <c r="S926" s="7">
        <f>IF(ISNUMBER(N926),Q926*N926,IF(ISNUMBER(R926),J926*R926," "))</f>
        <v/>
      </c>
      <c r="T926" t="inlineStr">
        <is>
          <t>592688105</t>
        </is>
      </c>
      <c r="U926" t="inlineStr">
        <is>
          <t>Equity</t>
        </is>
      </c>
      <c r="AG926" s="6" t="n">
        <v>36.46389614</v>
      </c>
    </row>
    <row r="927">
      <c r="A927" t="inlineStr">
        <is>
          <t>NXTI</t>
        </is>
      </c>
      <c r="B927" t="inlineStr">
        <is>
          <t>NASDAQ INC</t>
        </is>
      </c>
      <c r="C927" t="inlineStr">
        <is>
          <t>NDAQ</t>
        </is>
      </c>
      <c r="D927" t="inlineStr">
        <is>
          <t>2965107</t>
        </is>
      </c>
      <c r="E927" t="inlineStr">
        <is>
          <t>US6311031081</t>
        </is>
      </c>
      <c r="F927" t="inlineStr">
        <is>
          <t>631103108</t>
        </is>
      </c>
      <c r="G927" s="1" t="n">
        <v>777</v>
      </c>
      <c r="H927" s="1" t="n">
        <v>95.44</v>
      </c>
      <c r="I927" s="2" t="n">
        <v>74156.88</v>
      </c>
      <c r="J927" s="3" t="n">
        <v>0.00176844</v>
      </c>
      <c r="K927" s="4" t="n">
        <v>41933767.49511394</v>
      </c>
      <c r="L927" s="5" t="n">
        <v>1150001</v>
      </c>
      <c r="M927" s="6" t="n">
        <v>36.46411394</v>
      </c>
      <c r="N927" s="7">
        <f>IF(ISNUMBER(_xll.BDP($C927, "DELTA_MID")),_xll.BDP($C927, "DELTA_MID")," ")</f>
        <v/>
      </c>
      <c r="O927" s="7">
        <f>IF(ISNUMBER(N927),_xll.BDP($C927, "OPT_UNDL_TICKER"),"")</f>
        <v/>
      </c>
      <c r="P927" s="8">
        <f>IF(ISNUMBER(N927),_xll.BDP($C927, "OPT_UNDL_PX")," ")</f>
        <v/>
      </c>
      <c r="Q927" s="7">
        <f>IF(ISNUMBER(N927),+G927*_xll.BDP($C927, "PX_POS_MULT_FACTOR")*P927/K927," ")</f>
        <v/>
      </c>
      <c r="R927" s="8">
        <f>IF(OR($A927="TUA",$A927="TYA"),"",IF(ISNUMBER(_xll.BDP($C927,"DUR_ADJ_OAS_MID")),_xll.BDP($C927,"DUR_ADJ_OAS_MID"),IF(ISNUMBER(_xll.BDP($E927&amp;" ISIN","DUR_ADJ_OAS_MID")),_xll.BDP($E927&amp;" ISIN","DUR_ADJ_OAS_MID")," ")))</f>
        <v/>
      </c>
      <c r="S927" s="7">
        <f>IF(ISNUMBER(N927),Q927*N927,IF(ISNUMBER(R927),J927*R927," "))</f>
        <v/>
      </c>
      <c r="T927" t="inlineStr">
        <is>
          <t>631103108</t>
        </is>
      </c>
      <c r="U927" t="inlineStr">
        <is>
          <t>Equity</t>
        </is>
      </c>
      <c r="AG927" s="6" t="n">
        <v>36.46389614</v>
      </c>
    </row>
    <row r="928">
      <c r="A928" t="inlineStr">
        <is>
          <t>NXTI</t>
        </is>
      </c>
      <c r="B928" t="inlineStr">
        <is>
          <t>CLOUDFLARE INC USD 0.001</t>
        </is>
      </c>
      <c r="C928" t="inlineStr">
        <is>
          <t>NET</t>
        </is>
      </c>
      <c r="D928" t="inlineStr">
        <is>
          <t>BJXC5M2</t>
        </is>
      </c>
      <c r="E928" t="inlineStr">
        <is>
          <t>US18915M1071</t>
        </is>
      </c>
      <c r="F928" t="inlineStr">
        <is>
          <t>18915M107</t>
        </is>
      </c>
      <c r="G928" s="1" t="n">
        <v>1408</v>
      </c>
      <c r="H928" s="1" t="n">
        <v>352.33</v>
      </c>
      <c r="I928" s="2" t="n">
        <v>496080.64</v>
      </c>
      <c r="J928" s="3" t="n">
        <v>0.01183017</v>
      </c>
      <c r="K928" s="4" t="n">
        <v>41933767.49511394</v>
      </c>
      <c r="L928" s="5" t="n">
        <v>1150001</v>
      </c>
      <c r="M928" s="6" t="n">
        <v>36.46411394</v>
      </c>
      <c r="N928" s="7">
        <f>IF(ISNUMBER(_xll.BDP($C928, "DELTA_MID")),_xll.BDP($C928, "DELTA_MID")," ")</f>
        <v/>
      </c>
      <c r="O928" s="7">
        <f>IF(ISNUMBER(N928),_xll.BDP($C928, "OPT_UNDL_TICKER"),"")</f>
        <v/>
      </c>
      <c r="P928" s="8">
        <f>IF(ISNUMBER(N928),_xll.BDP($C928, "OPT_UNDL_PX")," ")</f>
        <v/>
      </c>
      <c r="Q928" s="7">
        <f>IF(ISNUMBER(N928),+G928*_xll.BDP($C928, "PX_POS_MULT_FACTOR")*P928/K928," ")</f>
        <v/>
      </c>
      <c r="R928" s="8">
        <f>IF(OR($A928="TUA",$A928="TYA"),"",IF(ISNUMBER(_xll.BDP($C928,"DUR_ADJ_OAS_MID")),_xll.BDP($C928,"DUR_ADJ_OAS_MID"),IF(ISNUMBER(_xll.BDP($E928&amp;" ISIN","DUR_ADJ_OAS_MID")),_xll.BDP($E928&amp;" ISIN","DUR_ADJ_OAS_MID")," ")))</f>
        <v/>
      </c>
      <c r="S928" s="7">
        <f>IF(ISNUMBER(N928),Q928*N928,IF(ISNUMBER(R928),J928*R928," "))</f>
        <v/>
      </c>
      <c r="T928" t="inlineStr">
        <is>
          <t>18915M107</t>
        </is>
      </c>
      <c r="U928" t="inlineStr">
        <is>
          <t>Equity</t>
        </is>
      </c>
      <c r="AG928" s="6" t="n">
        <v>36.46389614</v>
      </c>
    </row>
    <row r="929">
      <c r="A929" t="inlineStr">
        <is>
          <t>NXTI</t>
        </is>
      </c>
      <c r="B929" t="inlineStr">
        <is>
          <t>NISOURCE INC USD 0.01</t>
        </is>
      </c>
      <c r="C929" t="inlineStr">
        <is>
          <t>NI</t>
        </is>
      </c>
      <c r="D929" t="inlineStr">
        <is>
          <t>2645409</t>
        </is>
      </c>
      <c r="E929" t="inlineStr">
        <is>
          <t>US65473P1057</t>
        </is>
      </c>
      <c r="F929" t="inlineStr">
        <is>
          <t>65473P105</t>
        </is>
      </c>
      <c r="G929" s="1" t="n">
        <v>652</v>
      </c>
      <c r="H929" s="1" t="n">
        <v>39.25</v>
      </c>
      <c r="I929" s="2" t="n">
        <v>25591</v>
      </c>
      <c r="J929" s="3" t="n">
        <v>0.00061028</v>
      </c>
      <c r="K929" s="4" t="n">
        <v>41933767.49511394</v>
      </c>
      <c r="L929" s="5" t="n">
        <v>1150001</v>
      </c>
      <c r="M929" s="6" t="n">
        <v>36.46411394</v>
      </c>
      <c r="N929" s="7">
        <f>IF(ISNUMBER(_xll.BDP($C929, "DELTA_MID")),_xll.BDP($C929, "DELTA_MID")," ")</f>
        <v/>
      </c>
      <c r="O929" s="7">
        <f>IF(ISNUMBER(N929),_xll.BDP($C929, "OPT_UNDL_TICKER"),"")</f>
        <v/>
      </c>
      <c r="P929" s="8">
        <f>IF(ISNUMBER(N929),_xll.BDP($C929, "OPT_UNDL_PX")," ")</f>
        <v/>
      </c>
      <c r="Q929" s="7">
        <f>IF(ISNUMBER(N929),+G929*_xll.BDP($C929, "PX_POS_MULT_FACTOR")*P929/K929," ")</f>
        <v/>
      </c>
      <c r="R929" s="8">
        <f>IF(OR($A929="TUA",$A929="TYA"),"",IF(ISNUMBER(_xll.BDP($C929,"DUR_ADJ_OAS_MID")),_xll.BDP($C929,"DUR_ADJ_OAS_MID"),IF(ISNUMBER(_xll.BDP($E929&amp;" ISIN","DUR_ADJ_OAS_MID")),_xll.BDP($E929&amp;" ISIN","DUR_ADJ_OAS_MID")," ")))</f>
        <v/>
      </c>
      <c r="S929" s="7">
        <f>IF(ISNUMBER(N929),Q929*N929,IF(ISNUMBER(R929),J929*R929," "))</f>
        <v/>
      </c>
      <c r="T929" t="inlineStr">
        <is>
          <t>65473P105</t>
        </is>
      </c>
      <c r="U929" t="inlineStr">
        <is>
          <t>Equity</t>
        </is>
      </c>
      <c r="AG929" s="6" t="n">
        <v>36.46389614</v>
      </c>
    </row>
    <row r="930">
      <c r="A930" t="inlineStr">
        <is>
          <t>NXTI</t>
        </is>
      </c>
      <c r="B930" t="inlineStr">
        <is>
          <t>NIKE INC CLASS B COM NPV</t>
        </is>
      </c>
      <c r="C930" t="inlineStr">
        <is>
          <t>NKE</t>
        </is>
      </c>
      <c r="D930" t="inlineStr">
        <is>
          <t>2640147</t>
        </is>
      </c>
      <c r="E930" t="inlineStr">
        <is>
          <t>US6541061031</t>
        </is>
      </c>
      <c r="F930" t="inlineStr">
        <is>
          <t>654106103</t>
        </is>
      </c>
      <c r="G930" s="1" t="n">
        <v>3647</v>
      </c>
      <c r="H930" s="1" t="n">
        <v>36.05</v>
      </c>
      <c r="I930" s="2" t="n">
        <v>131474.35</v>
      </c>
      <c r="J930" s="3" t="n">
        <v>0.0031353</v>
      </c>
      <c r="K930" s="4" t="n">
        <v>41933767.49511394</v>
      </c>
      <c r="L930" s="5" t="n">
        <v>1150001</v>
      </c>
      <c r="M930" s="6" t="n">
        <v>36.46411394</v>
      </c>
      <c r="N930" s="7">
        <f>IF(ISNUMBER(_xll.BDP($C930, "DELTA_MID")),_xll.BDP($C930, "DELTA_MID")," ")</f>
        <v/>
      </c>
      <c r="O930" s="7">
        <f>IF(ISNUMBER(N930),_xll.BDP($C930, "OPT_UNDL_TICKER"),"")</f>
        <v/>
      </c>
      <c r="P930" s="8">
        <f>IF(ISNUMBER(N930),_xll.BDP($C930, "OPT_UNDL_PX")," ")</f>
        <v/>
      </c>
      <c r="Q930" s="7">
        <f>IF(ISNUMBER(N930),+G930*_xll.BDP($C930, "PX_POS_MULT_FACTOR")*P930/K930," ")</f>
        <v/>
      </c>
      <c r="R930" s="8">
        <f>IF(OR($A930="TUA",$A930="TYA"),"",IF(ISNUMBER(_xll.BDP($C930,"DUR_ADJ_OAS_MID")),_xll.BDP($C930,"DUR_ADJ_OAS_MID"),IF(ISNUMBER(_xll.BDP($E930&amp;" ISIN","DUR_ADJ_OAS_MID")),_xll.BDP($E930&amp;" ISIN","DUR_ADJ_OAS_MID")," ")))</f>
        <v/>
      </c>
      <c r="S930" s="7">
        <f>IF(ISNUMBER(N930),Q930*N930,IF(ISNUMBER(R930),J930*R930," "))</f>
        <v/>
      </c>
      <c r="T930" t="inlineStr">
        <is>
          <t>654106103</t>
        </is>
      </c>
      <c r="U930" t="inlineStr">
        <is>
          <t>Equity</t>
        </is>
      </c>
      <c r="AG930" s="6" t="n">
        <v>36.46389614</v>
      </c>
    </row>
    <row r="931">
      <c r="A931" t="inlineStr">
        <is>
          <t>NXTI</t>
        </is>
      </c>
      <c r="B931" t="inlineStr">
        <is>
          <t>NORTHROP GRUMMAN CORP USD 1.0</t>
        </is>
      </c>
      <c r="C931" t="inlineStr">
        <is>
          <t>NOC</t>
        </is>
      </c>
      <c r="D931" t="inlineStr">
        <is>
          <t>2648806</t>
        </is>
      </c>
      <c r="E931" t="inlineStr">
        <is>
          <t>US6668071029</t>
        </is>
      </c>
      <c r="F931" t="inlineStr">
        <is>
          <t>666807102</t>
        </is>
      </c>
      <c r="G931" s="1" t="n">
        <v>222</v>
      </c>
      <c r="H931" s="1" t="n">
        <v>514.42</v>
      </c>
      <c r="I931" s="2" t="n">
        <v>114201.24</v>
      </c>
      <c r="J931" s="3" t="n">
        <v>0.00272339</v>
      </c>
      <c r="K931" s="4" t="n">
        <v>41933767.49511394</v>
      </c>
      <c r="L931" s="5" t="n">
        <v>1150001</v>
      </c>
      <c r="M931" s="6" t="n">
        <v>36.46411394</v>
      </c>
      <c r="N931" s="7">
        <f>IF(ISNUMBER(_xll.BDP($C931, "DELTA_MID")),_xll.BDP($C931, "DELTA_MID")," ")</f>
        <v/>
      </c>
      <c r="O931" s="7">
        <f>IF(ISNUMBER(N931),_xll.BDP($C931, "OPT_UNDL_TICKER"),"")</f>
        <v/>
      </c>
      <c r="P931" s="8">
        <f>IF(ISNUMBER(N931),_xll.BDP($C931, "OPT_UNDL_PX")," ")</f>
        <v/>
      </c>
      <c r="Q931" s="7">
        <f>IF(ISNUMBER(N931),+G931*_xll.BDP($C931, "PX_POS_MULT_FACTOR")*P931/K931," ")</f>
        <v/>
      </c>
      <c r="R931" s="8">
        <f>IF(OR($A931="TUA",$A931="TYA"),"",IF(ISNUMBER(_xll.BDP($C931,"DUR_ADJ_OAS_MID")),_xll.BDP($C931,"DUR_ADJ_OAS_MID"),IF(ISNUMBER(_xll.BDP($E931&amp;" ISIN","DUR_ADJ_OAS_MID")),_xll.BDP($E931&amp;" ISIN","DUR_ADJ_OAS_MID")," ")))</f>
        <v/>
      </c>
      <c r="S931" s="7">
        <f>IF(ISNUMBER(N931),Q931*N931,IF(ISNUMBER(R931),J931*R931," "))</f>
        <v/>
      </c>
      <c r="T931" t="inlineStr">
        <is>
          <t>666807102</t>
        </is>
      </c>
      <c r="U931" t="inlineStr">
        <is>
          <t>Equity</t>
        </is>
      </c>
      <c r="AG931" s="6" t="n">
        <v>36.46389614</v>
      </c>
    </row>
    <row r="932">
      <c r="A932" t="inlineStr">
        <is>
          <t>NXTI</t>
        </is>
      </c>
      <c r="B932" t="inlineStr">
        <is>
          <t>SERVICENOW INC USD 0.001</t>
        </is>
      </c>
      <c r="C932" t="inlineStr">
        <is>
          <t>NOW</t>
        </is>
      </c>
      <c r="D932" t="inlineStr">
        <is>
          <t>B80NXX8</t>
        </is>
      </c>
      <c r="E932" t="inlineStr">
        <is>
          <t>US81762P1021</t>
        </is>
      </c>
      <c r="F932" t="inlineStr">
        <is>
          <t>81762P102</t>
        </is>
      </c>
      <c r="G932" s="1" t="n">
        <v>4799</v>
      </c>
      <c r="H932" s="1" t="n">
        <v>140.78</v>
      </c>
      <c r="I932" s="2" t="n">
        <v>675603.22</v>
      </c>
      <c r="J932" s="3" t="n">
        <v>0.01611129</v>
      </c>
      <c r="K932" s="4" t="n">
        <v>41933767.49511394</v>
      </c>
      <c r="L932" s="5" t="n">
        <v>1150001</v>
      </c>
      <c r="M932" s="6" t="n">
        <v>36.46411394</v>
      </c>
      <c r="N932" s="7">
        <f>IF(ISNUMBER(_xll.BDP($C932, "DELTA_MID")),_xll.BDP($C932, "DELTA_MID")," ")</f>
        <v/>
      </c>
      <c r="O932" s="7">
        <f>IF(ISNUMBER(N932),_xll.BDP($C932, "OPT_UNDL_TICKER"),"")</f>
        <v/>
      </c>
      <c r="P932" s="8">
        <f>IF(ISNUMBER(N932),_xll.BDP($C932, "OPT_UNDL_PX")," ")</f>
        <v/>
      </c>
      <c r="Q932" s="7">
        <f>IF(ISNUMBER(N932),+G932*_xll.BDP($C932, "PX_POS_MULT_FACTOR")*P932/K932," ")</f>
        <v/>
      </c>
      <c r="R932" s="8">
        <f>IF(OR($A932="TUA",$A932="TYA"),"",IF(ISNUMBER(_xll.BDP($C932,"DUR_ADJ_OAS_MID")),_xll.BDP($C932,"DUR_ADJ_OAS_MID"),IF(ISNUMBER(_xll.BDP($E932&amp;" ISIN","DUR_ADJ_OAS_MID")),_xll.BDP($E932&amp;" ISIN","DUR_ADJ_OAS_MID")," ")))</f>
        <v/>
      </c>
      <c r="S932" s="7">
        <f>IF(ISNUMBER(N932),Q932*N932,IF(ISNUMBER(R932),J932*R932," "))</f>
        <v/>
      </c>
      <c r="T932" t="inlineStr">
        <is>
          <t>81762P102</t>
        </is>
      </c>
      <c r="U932" t="inlineStr">
        <is>
          <t>Equity</t>
        </is>
      </c>
      <c r="AG932" s="6" t="n">
        <v>36.46389614</v>
      </c>
    </row>
    <row r="933">
      <c r="A933" t="inlineStr">
        <is>
          <t>NXTI</t>
        </is>
      </c>
      <c r="B933" t="inlineStr">
        <is>
          <t>NRG ENERGY INC USD 0.01</t>
        </is>
      </c>
      <c r="C933" t="inlineStr">
        <is>
          <t>NRG</t>
        </is>
      </c>
      <c r="D933" t="inlineStr">
        <is>
          <t>2212922</t>
        </is>
      </c>
      <c r="E933" t="inlineStr">
        <is>
          <t>US6293775085</t>
        </is>
      </c>
      <c r="F933" t="inlineStr">
        <is>
          <t>629377508</t>
        </is>
      </c>
      <c r="G933" s="1" t="n">
        <v>294</v>
      </c>
      <c r="H933" s="1" t="n">
        <v>100.72</v>
      </c>
      <c r="I933" s="2" t="n">
        <v>29611.68</v>
      </c>
      <c r="J933" s="3" t="n">
        <v>0.0007061599999999999</v>
      </c>
      <c r="K933" s="4" t="n">
        <v>41933767.49511394</v>
      </c>
      <c r="L933" s="5" t="n">
        <v>1150001</v>
      </c>
      <c r="M933" s="6" t="n">
        <v>36.46411394</v>
      </c>
      <c r="N933" s="7">
        <f>IF(ISNUMBER(_xll.BDP($C933, "DELTA_MID")),_xll.BDP($C933, "DELTA_MID")," ")</f>
        <v/>
      </c>
      <c r="O933" s="7">
        <f>IF(ISNUMBER(N933),_xll.BDP($C933, "OPT_UNDL_TICKER"),"")</f>
        <v/>
      </c>
      <c r="P933" s="8">
        <f>IF(ISNUMBER(N933),_xll.BDP($C933, "OPT_UNDL_PX")," ")</f>
        <v/>
      </c>
      <c r="Q933" s="7">
        <f>IF(ISNUMBER(N933),+G933*_xll.BDP($C933, "PX_POS_MULT_FACTOR")*P933/K933," ")</f>
        <v/>
      </c>
      <c r="R933" s="8">
        <f>IF(OR($A933="TUA",$A933="TYA"),"",IF(ISNUMBER(_xll.BDP($C933,"DUR_ADJ_OAS_MID")),_xll.BDP($C933,"DUR_ADJ_OAS_MID"),IF(ISNUMBER(_xll.BDP($E933&amp;" ISIN","DUR_ADJ_OAS_MID")),_xll.BDP($E933&amp;" ISIN","DUR_ADJ_OAS_MID")," ")))</f>
        <v/>
      </c>
      <c r="S933" s="7">
        <f>IF(ISNUMBER(N933),Q933*N933,IF(ISNUMBER(R933),J933*R933," "))</f>
        <v/>
      </c>
      <c r="T933" t="inlineStr">
        <is>
          <t>629377508</t>
        </is>
      </c>
      <c r="U933" t="inlineStr">
        <is>
          <t>Equity</t>
        </is>
      </c>
      <c r="AG933" s="6" t="n">
        <v>36.46389614</v>
      </c>
    </row>
    <row r="934">
      <c r="A934" t="inlineStr">
        <is>
          <t>NXTI</t>
        </is>
      </c>
      <c r="B934" t="inlineStr">
        <is>
          <t>NETAPP INC USD 0.001</t>
        </is>
      </c>
      <c r="C934" t="inlineStr">
        <is>
          <t>NTAP</t>
        </is>
      </c>
      <c r="D934" t="inlineStr">
        <is>
          <t>2630643</t>
        </is>
      </c>
      <c r="E934" t="inlineStr">
        <is>
          <t>US64110D1046</t>
        </is>
      </c>
      <c r="F934" t="inlineStr">
        <is>
          <t>64110D104</t>
        </is>
      </c>
      <c r="G934" s="1" t="n">
        <v>871</v>
      </c>
      <c r="H934" s="1" t="n">
        <v>196.33</v>
      </c>
      <c r="I934" s="2" t="n">
        <v>171003.43</v>
      </c>
      <c r="J934" s="3" t="n">
        <v>0.00407797</v>
      </c>
      <c r="K934" s="4" t="n">
        <v>41933767.49511394</v>
      </c>
      <c r="L934" s="5" t="n">
        <v>1150001</v>
      </c>
      <c r="M934" s="6" t="n">
        <v>36.46411394</v>
      </c>
      <c r="N934" s="7">
        <f>IF(ISNUMBER(_xll.BDP($C934, "DELTA_MID")),_xll.BDP($C934, "DELTA_MID")," ")</f>
        <v/>
      </c>
      <c r="O934" s="7">
        <f>IF(ISNUMBER(N934),_xll.BDP($C934, "OPT_UNDL_TICKER"),"")</f>
        <v/>
      </c>
      <c r="P934" s="8">
        <f>IF(ISNUMBER(N934),_xll.BDP($C934, "OPT_UNDL_PX")," ")</f>
        <v/>
      </c>
      <c r="Q934" s="7">
        <f>IF(ISNUMBER(N934),+G934*_xll.BDP($C934, "PX_POS_MULT_FACTOR")*P934/K934," ")</f>
        <v/>
      </c>
      <c r="R934" s="8">
        <f>IF(OR($A934="TUA",$A934="TYA"),"",IF(ISNUMBER(_xll.BDP($C934,"DUR_ADJ_OAS_MID")),_xll.BDP($C934,"DUR_ADJ_OAS_MID"),IF(ISNUMBER(_xll.BDP($E934&amp;" ISIN","DUR_ADJ_OAS_MID")),_xll.BDP($E934&amp;" ISIN","DUR_ADJ_OAS_MID")," ")))</f>
        <v/>
      </c>
      <c r="S934" s="7">
        <f>IF(ISNUMBER(N934),Q934*N934,IF(ISNUMBER(R934),J934*R934," "))</f>
        <v/>
      </c>
      <c r="T934" t="inlineStr">
        <is>
          <t>64110D104</t>
        </is>
      </c>
      <c r="U934" t="inlineStr">
        <is>
          <t>Equity</t>
        </is>
      </c>
      <c r="AG934" s="6" t="n">
        <v>36.46389614</v>
      </c>
    </row>
    <row r="935">
      <c r="A935" t="inlineStr">
        <is>
          <t>NXTI</t>
        </is>
      </c>
      <c r="B935" t="inlineStr">
        <is>
          <t>NATERA INC USD 0.0001</t>
        </is>
      </c>
      <c r="C935" t="inlineStr">
        <is>
          <t>NTRA</t>
        </is>
      </c>
      <c r="D935" t="inlineStr">
        <is>
          <t>BYQRG48</t>
        </is>
      </c>
      <c r="E935" t="inlineStr">
        <is>
          <t>US6323071042</t>
        </is>
      </c>
      <c r="F935" t="inlineStr">
        <is>
          <t>632307104</t>
        </is>
      </c>
      <c r="G935" s="1" t="n">
        <v>614</v>
      </c>
      <c r="H935" s="1" t="n">
        <v>390.79</v>
      </c>
      <c r="I935" s="2" t="n">
        <v>239945.06</v>
      </c>
      <c r="J935" s="3" t="n">
        <v>0.00572204</v>
      </c>
      <c r="K935" s="4" t="n">
        <v>41933767.49511394</v>
      </c>
      <c r="L935" s="5" t="n">
        <v>1150001</v>
      </c>
      <c r="M935" s="6" t="n">
        <v>36.46411394</v>
      </c>
      <c r="N935" s="7">
        <f>IF(ISNUMBER(_xll.BDP($C935, "DELTA_MID")),_xll.BDP($C935, "DELTA_MID")," ")</f>
        <v/>
      </c>
      <c r="O935" s="7">
        <f>IF(ISNUMBER(N935),_xll.BDP($C935, "OPT_UNDL_TICKER"),"")</f>
        <v/>
      </c>
      <c r="P935" s="8">
        <f>IF(ISNUMBER(N935),_xll.BDP($C935, "OPT_UNDL_PX")," ")</f>
        <v/>
      </c>
      <c r="Q935" s="7">
        <f>IF(ISNUMBER(N935),+G935*_xll.BDP($C935, "PX_POS_MULT_FACTOR")*P935/K935," ")</f>
        <v/>
      </c>
      <c r="R935" s="8">
        <f>IF(OR($A935="TUA",$A935="TYA"),"",IF(ISNUMBER(_xll.BDP($C935,"DUR_ADJ_OAS_MID")),_xll.BDP($C935,"DUR_ADJ_OAS_MID"),IF(ISNUMBER(_xll.BDP($E935&amp;" ISIN","DUR_ADJ_OAS_MID")),_xll.BDP($E935&amp;" ISIN","DUR_ADJ_OAS_MID")," ")))</f>
        <v/>
      </c>
      <c r="S935" s="7">
        <f>IF(ISNUMBER(N935),Q935*N935,IF(ISNUMBER(R935),J935*R935," "))</f>
        <v/>
      </c>
      <c r="T935" t="inlineStr">
        <is>
          <t>632307104</t>
        </is>
      </c>
      <c r="U935" t="inlineStr">
        <is>
          <t>Equity</t>
        </is>
      </c>
      <c r="AG935" s="6" t="n">
        <v>36.46389614</v>
      </c>
    </row>
    <row r="936">
      <c r="A936" t="inlineStr">
        <is>
          <t>NXTI</t>
        </is>
      </c>
      <c r="B936" t="inlineStr">
        <is>
          <t>OKTA INC USD 0.0001</t>
        </is>
      </c>
      <c r="C936" t="inlineStr">
        <is>
          <t>OKTA</t>
        </is>
      </c>
      <c r="D936" t="inlineStr">
        <is>
          <t>BDFZSP1</t>
        </is>
      </c>
      <c r="E936" t="inlineStr">
        <is>
          <t>US6792951054</t>
        </is>
      </c>
      <c r="F936" t="inlineStr">
        <is>
          <t>679295105</t>
        </is>
      </c>
      <c r="G936" s="1" t="n">
        <v>714</v>
      </c>
      <c r="H936" s="1" t="n">
        <v>205.36</v>
      </c>
      <c r="I936" s="2" t="n">
        <v>146627.04</v>
      </c>
      <c r="J936" s="3" t="n">
        <v>0.00349665</v>
      </c>
      <c r="K936" s="4" t="n">
        <v>41933767.49511394</v>
      </c>
      <c r="L936" s="5" t="n">
        <v>1150001</v>
      </c>
      <c r="M936" s="6" t="n">
        <v>36.46411394</v>
      </c>
      <c r="N936" s="7">
        <f>IF(ISNUMBER(_xll.BDP($C936, "DELTA_MID")),_xll.BDP($C936, "DELTA_MID")," ")</f>
        <v/>
      </c>
      <c r="O936" s="7">
        <f>IF(ISNUMBER(N936),_xll.BDP($C936, "OPT_UNDL_TICKER"),"")</f>
        <v/>
      </c>
      <c r="P936" s="8">
        <f>IF(ISNUMBER(N936),_xll.BDP($C936, "OPT_UNDL_PX")," ")</f>
        <v/>
      </c>
      <c r="Q936" s="7">
        <f>IF(ISNUMBER(N936),+G936*_xll.BDP($C936, "PX_POS_MULT_FACTOR")*P936/K936," ")</f>
        <v/>
      </c>
      <c r="R936" s="8">
        <f>IF(OR($A936="TUA",$A936="TYA"),"",IF(ISNUMBER(_xll.BDP($C936,"DUR_ADJ_OAS_MID")),_xll.BDP($C936,"DUR_ADJ_OAS_MID"),IF(ISNUMBER(_xll.BDP($E936&amp;" ISIN","DUR_ADJ_OAS_MID")),_xll.BDP($E936&amp;" ISIN","DUR_ADJ_OAS_MID")," ")))</f>
        <v/>
      </c>
      <c r="S936" s="7">
        <f>IF(ISNUMBER(N936),Q936*N936,IF(ISNUMBER(R936),J936*R936," "))</f>
        <v/>
      </c>
      <c r="T936" t="inlineStr">
        <is>
          <t>679295105</t>
        </is>
      </c>
      <c r="U936" t="inlineStr">
        <is>
          <t>Equity</t>
        </is>
      </c>
      <c r="AG936" s="6" t="n">
        <v>36.46389614</v>
      </c>
    </row>
    <row r="937">
      <c r="A937" t="inlineStr">
        <is>
          <t>NXTI</t>
        </is>
      </c>
      <c r="B937" t="inlineStr">
        <is>
          <t>O REILLY AUTOMOTIVE INC NE USD 0.01</t>
        </is>
      </c>
      <c r="C937" t="inlineStr">
        <is>
          <t>ORLY</t>
        </is>
      </c>
      <c r="D937" t="inlineStr">
        <is>
          <t>B65LWX6</t>
        </is>
      </c>
      <c r="E937" t="inlineStr">
        <is>
          <t>US67103H1077</t>
        </is>
      </c>
      <c r="F937" t="inlineStr">
        <is>
          <t>67103H107</t>
        </is>
      </c>
      <c r="G937" s="1" t="n">
        <v>1306</v>
      </c>
      <c r="H937" s="1" t="n">
        <v>85.90000000000001</v>
      </c>
      <c r="I937" s="2" t="n">
        <v>112185.4</v>
      </c>
      <c r="J937" s="3" t="n">
        <v>0.00267532</v>
      </c>
      <c r="K937" s="4" t="n">
        <v>41933767.49511394</v>
      </c>
      <c r="L937" s="5" t="n">
        <v>1150001</v>
      </c>
      <c r="M937" s="6" t="n">
        <v>36.46411394</v>
      </c>
      <c r="N937" s="7">
        <f>IF(ISNUMBER(_xll.BDP($C937, "DELTA_MID")),_xll.BDP($C937, "DELTA_MID")," ")</f>
        <v/>
      </c>
      <c r="O937" s="7">
        <f>IF(ISNUMBER(N937),_xll.BDP($C937, "OPT_UNDL_TICKER"),"")</f>
        <v/>
      </c>
      <c r="P937" s="8">
        <f>IF(ISNUMBER(N937),_xll.BDP($C937, "OPT_UNDL_PX")," ")</f>
        <v/>
      </c>
      <c r="Q937" s="7">
        <f>IF(ISNUMBER(N937),+G937*_xll.BDP($C937, "PX_POS_MULT_FACTOR")*P937/K937," ")</f>
        <v/>
      </c>
      <c r="R937" s="8">
        <f>IF(OR($A937="TUA",$A937="TYA"),"",IF(ISNUMBER(_xll.BDP($C937,"DUR_ADJ_OAS_MID")),_xll.BDP($C937,"DUR_ADJ_OAS_MID"),IF(ISNUMBER(_xll.BDP($E937&amp;" ISIN","DUR_ADJ_OAS_MID")),_xll.BDP($E937&amp;" ISIN","DUR_ADJ_OAS_MID")," ")))</f>
        <v/>
      </c>
      <c r="S937" s="7">
        <f>IF(ISNUMBER(N937),Q937*N937,IF(ISNUMBER(R937),J937*R937," "))</f>
        <v/>
      </c>
      <c r="T937" t="inlineStr">
        <is>
          <t>67103H107</t>
        </is>
      </c>
      <c r="U937" t="inlineStr">
        <is>
          <t>Equity</t>
        </is>
      </c>
      <c r="AG937" s="6" t="n">
        <v>36.46389614</v>
      </c>
    </row>
    <row r="938">
      <c r="A938" t="inlineStr">
        <is>
          <t>NXTI</t>
        </is>
      </c>
      <c r="B938" t="inlineStr">
        <is>
          <t>OTIS WORLDWIDE CORP USD 0.01</t>
        </is>
      </c>
      <c r="C938" t="inlineStr">
        <is>
          <t>OTIS</t>
        </is>
      </c>
      <c r="D938" t="inlineStr">
        <is>
          <t>BK531S8</t>
        </is>
      </c>
      <c r="E938" t="inlineStr">
        <is>
          <t>US68902V1070</t>
        </is>
      </c>
      <c r="F938" t="inlineStr">
        <is>
          <t>68902V107</t>
        </is>
      </c>
      <c r="G938" s="1" t="n">
        <v>410</v>
      </c>
      <c r="H938" s="1" t="n">
        <v>68.31999999999999</v>
      </c>
      <c r="I938" s="2" t="n">
        <v>28011.2</v>
      </c>
      <c r="J938" s="3" t="n">
        <v>0.00066799</v>
      </c>
      <c r="K938" s="4" t="n">
        <v>41933767.49511394</v>
      </c>
      <c r="L938" s="5" t="n">
        <v>1150001</v>
      </c>
      <c r="M938" s="6" t="n">
        <v>36.46411394</v>
      </c>
      <c r="N938" s="7">
        <f>IF(ISNUMBER(_xll.BDP($C938, "DELTA_MID")),_xll.BDP($C938, "DELTA_MID")," ")</f>
        <v/>
      </c>
      <c r="O938" s="7">
        <f>IF(ISNUMBER(N938),_xll.BDP($C938, "OPT_UNDL_TICKER"),"")</f>
        <v/>
      </c>
      <c r="P938" s="8">
        <f>IF(ISNUMBER(N938),_xll.BDP($C938, "OPT_UNDL_PX")," ")</f>
        <v/>
      </c>
      <c r="Q938" s="7">
        <f>IF(ISNUMBER(N938),+G938*_xll.BDP($C938, "PX_POS_MULT_FACTOR")*P938/K938," ")</f>
        <v/>
      </c>
      <c r="R938" s="8">
        <f>IF(OR($A938="TUA",$A938="TYA"),"",IF(ISNUMBER(_xll.BDP($C938,"DUR_ADJ_OAS_MID")),_xll.BDP($C938,"DUR_ADJ_OAS_MID"),IF(ISNUMBER(_xll.BDP($E938&amp;" ISIN","DUR_ADJ_OAS_MID")),_xll.BDP($E938&amp;" ISIN","DUR_ADJ_OAS_MID")," ")))</f>
        <v/>
      </c>
      <c r="S938" s="7">
        <f>IF(ISNUMBER(N938),Q938*N938,IF(ISNUMBER(R938),J938*R938," "))</f>
        <v/>
      </c>
      <c r="T938" t="inlineStr">
        <is>
          <t>68902V107</t>
        </is>
      </c>
      <c r="U938" t="inlineStr">
        <is>
          <t>Equity</t>
        </is>
      </c>
      <c r="AG938" s="6" t="n">
        <v>36.46389614</v>
      </c>
    </row>
    <row r="939">
      <c r="A939" t="inlineStr">
        <is>
          <t>NXTI</t>
        </is>
      </c>
      <c r="B939" t="inlineStr">
        <is>
          <t>EVERPURE INC USD 0.0001</t>
        </is>
      </c>
      <c r="C939" t="inlineStr">
        <is>
          <t>P</t>
        </is>
      </c>
      <c r="D939" t="inlineStr">
        <is>
          <t>BYZ62T3</t>
        </is>
      </c>
      <c r="E939" t="inlineStr">
        <is>
          <t>US74624M1027</t>
        </is>
      </c>
      <c r="F939" t="inlineStr">
        <is>
          <t>74624M102</t>
        </is>
      </c>
      <c r="G939" s="1" t="n">
        <v>1530</v>
      </c>
      <c r="H939" s="1" t="n">
        <v>109.65</v>
      </c>
      <c r="I939" s="2" t="n">
        <v>167764.5</v>
      </c>
      <c r="J939" s="3" t="n">
        <v>0.00400073</v>
      </c>
      <c r="K939" s="4" t="n">
        <v>41933767.49511394</v>
      </c>
      <c r="L939" s="5" t="n">
        <v>1150001</v>
      </c>
      <c r="M939" s="6" t="n">
        <v>36.46411394</v>
      </c>
      <c r="N939" s="7">
        <f>IF(ISNUMBER(_xll.BDP($C939, "DELTA_MID")),_xll.BDP($C939, "DELTA_MID")," ")</f>
        <v/>
      </c>
      <c r="O939" s="7">
        <f>IF(ISNUMBER(N939),_xll.BDP($C939, "OPT_UNDL_TICKER"),"")</f>
        <v/>
      </c>
      <c r="P939" s="8">
        <f>IF(ISNUMBER(N939),_xll.BDP($C939, "OPT_UNDL_PX")," ")</f>
        <v/>
      </c>
      <c r="Q939" s="7">
        <f>IF(ISNUMBER(N939),+G939*_xll.BDP($C939, "PX_POS_MULT_FACTOR")*P939/K939," ")</f>
        <v/>
      </c>
      <c r="R939" s="8">
        <f>IF(OR($A939="TUA",$A939="TYA"),"",IF(ISNUMBER(_xll.BDP($C939,"DUR_ADJ_OAS_MID")),_xll.BDP($C939,"DUR_ADJ_OAS_MID"),IF(ISNUMBER(_xll.BDP($E939&amp;" ISIN","DUR_ADJ_OAS_MID")),_xll.BDP($E939&amp;" ISIN","DUR_ADJ_OAS_MID")," ")))</f>
        <v/>
      </c>
      <c r="S939" s="7">
        <f>IF(ISNUMBER(N939),Q939*N939,IF(ISNUMBER(R939),J939*R939," "))</f>
        <v/>
      </c>
      <c r="T939" t="inlineStr">
        <is>
          <t>74624M102</t>
        </is>
      </c>
      <c r="U939" t="inlineStr">
        <is>
          <t>Equity</t>
        </is>
      </c>
      <c r="AG939" s="6" t="n">
        <v>36.46389614</v>
      </c>
    </row>
    <row r="940">
      <c r="A940" t="inlineStr">
        <is>
          <t>NXTI</t>
        </is>
      </c>
      <c r="B940" t="inlineStr">
        <is>
          <t>PEPSICO INC USD 0.017</t>
        </is>
      </c>
      <c r="C940" t="inlineStr">
        <is>
          <t>PEP</t>
        </is>
      </c>
      <c r="D940" t="inlineStr">
        <is>
          <t>2681511</t>
        </is>
      </c>
      <c r="E940" t="inlineStr">
        <is>
          <t>US7134481081</t>
        </is>
      </c>
      <c r="F940" t="inlineStr">
        <is>
          <t>713448108</t>
        </is>
      </c>
      <c r="G940" s="1" t="n">
        <v>1338</v>
      </c>
      <c r="H940" s="1" t="n">
        <v>130.18</v>
      </c>
      <c r="I940" s="2" t="n">
        <v>174180.84</v>
      </c>
      <c r="J940" s="3" t="n">
        <v>0.00415374</v>
      </c>
      <c r="K940" s="4" t="n">
        <v>41933767.49511394</v>
      </c>
      <c r="L940" s="5" t="n">
        <v>1150001</v>
      </c>
      <c r="M940" s="6" t="n">
        <v>36.46411394</v>
      </c>
      <c r="N940" s="7">
        <f>IF(ISNUMBER(_xll.BDP($C940, "DELTA_MID")),_xll.BDP($C940, "DELTA_MID")," ")</f>
        <v/>
      </c>
      <c r="O940" s="7">
        <f>IF(ISNUMBER(N940),_xll.BDP($C940, "OPT_UNDL_TICKER"),"")</f>
        <v/>
      </c>
      <c r="P940" s="8">
        <f>IF(ISNUMBER(N940),_xll.BDP($C940, "OPT_UNDL_PX")," ")</f>
        <v/>
      </c>
      <c r="Q940" s="7">
        <f>IF(ISNUMBER(N940),+G940*_xll.BDP($C940, "PX_POS_MULT_FACTOR")*P940/K940," ")</f>
        <v/>
      </c>
      <c r="R940" s="8">
        <f>IF(OR($A940="TUA",$A940="TYA"),"",IF(ISNUMBER(_xll.BDP($C940,"DUR_ADJ_OAS_MID")),_xll.BDP($C940,"DUR_ADJ_OAS_MID"),IF(ISNUMBER(_xll.BDP($E940&amp;" ISIN","DUR_ADJ_OAS_MID")),_xll.BDP($E940&amp;" ISIN","DUR_ADJ_OAS_MID")," ")))</f>
        <v/>
      </c>
      <c r="S940" s="7">
        <f>IF(ISNUMBER(N940),Q940*N940,IF(ISNUMBER(R940),J940*R940," "))</f>
        <v/>
      </c>
      <c r="T940" t="inlineStr">
        <is>
          <t>713448108</t>
        </is>
      </c>
      <c r="U940" t="inlineStr">
        <is>
          <t>Equity</t>
        </is>
      </c>
      <c r="AG940" s="6" t="n">
        <v>36.46389614</v>
      </c>
    </row>
    <row r="941">
      <c r="A941" t="inlineStr">
        <is>
          <t>NXTI</t>
        </is>
      </c>
      <c r="B941" t="inlineStr">
        <is>
          <t>PRINCIPAL FINL GROUP INC USD 0.01</t>
        </is>
      </c>
      <c r="C941" t="inlineStr">
        <is>
          <t>PFG</t>
        </is>
      </c>
      <c r="D941" t="inlineStr">
        <is>
          <t>2803014</t>
        </is>
      </c>
      <c r="E941" t="inlineStr">
        <is>
          <t>US74251V1026</t>
        </is>
      </c>
      <c r="F941" t="inlineStr">
        <is>
          <t>74251V102</t>
        </is>
      </c>
      <c r="G941" s="1" t="n">
        <v>270</v>
      </c>
      <c r="H941" s="1" t="n">
        <v>113.92</v>
      </c>
      <c r="I941" s="2" t="n">
        <v>30758.4</v>
      </c>
      <c r="J941" s="3" t="n">
        <v>0.0007335</v>
      </c>
      <c r="K941" s="4" t="n">
        <v>41933767.49511394</v>
      </c>
      <c r="L941" s="5" t="n">
        <v>1150001</v>
      </c>
      <c r="M941" s="6" t="n">
        <v>36.46411394</v>
      </c>
      <c r="N941" s="7">
        <f>IF(ISNUMBER(_xll.BDP($C941, "DELTA_MID")),_xll.BDP($C941, "DELTA_MID")," ")</f>
        <v/>
      </c>
      <c r="O941" s="7">
        <f>IF(ISNUMBER(N941),_xll.BDP($C941, "OPT_UNDL_TICKER"),"")</f>
        <v/>
      </c>
      <c r="P941" s="8">
        <f>IF(ISNUMBER(N941),_xll.BDP($C941, "OPT_UNDL_PX")," ")</f>
        <v/>
      </c>
      <c r="Q941" s="7">
        <f>IF(ISNUMBER(N941),+G941*_xll.BDP($C941, "PX_POS_MULT_FACTOR")*P941/K941," ")</f>
        <v/>
      </c>
      <c r="R941" s="8">
        <f>IF(OR($A941="TUA",$A941="TYA"),"",IF(ISNUMBER(_xll.BDP($C941,"DUR_ADJ_OAS_MID")),_xll.BDP($C941,"DUR_ADJ_OAS_MID"),IF(ISNUMBER(_xll.BDP($E941&amp;" ISIN","DUR_ADJ_OAS_MID")),_xll.BDP($E941&amp;" ISIN","DUR_ADJ_OAS_MID")," ")))</f>
        <v/>
      </c>
      <c r="S941" s="7">
        <f>IF(ISNUMBER(N941),Q941*N941,IF(ISNUMBER(R941),J941*R941," "))</f>
        <v/>
      </c>
      <c r="T941" t="inlineStr">
        <is>
          <t>74251V102</t>
        </is>
      </c>
      <c r="U941" t="inlineStr">
        <is>
          <t>Equity</t>
        </is>
      </c>
      <c r="AG941" s="6" t="n">
        <v>36.46389614</v>
      </c>
    </row>
    <row r="942">
      <c r="A942" t="inlineStr">
        <is>
          <t>NXTI</t>
        </is>
      </c>
      <c r="B942" t="inlineStr">
        <is>
          <t>PROGRESSIVE CORP OH USD 1.0</t>
        </is>
      </c>
      <c r="C942" t="inlineStr">
        <is>
          <t>PGR</t>
        </is>
      </c>
      <c r="D942" t="inlineStr">
        <is>
          <t>2705024</t>
        </is>
      </c>
      <c r="E942" t="inlineStr">
        <is>
          <t>US7433151039</t>
        </is>
      </c>
      <c r="F942" t="inlineStr">
        <is>
          <t>743315103</t>
        </is>
      </c>
      <c r="G942" s="1" t="n">
        <v>742</v>
      </c>
      <c r="H942" s="1" t="n">
        <v>203.13</v>
      </c>
      <c r="I942" s="2" t="n">
        <v>150722.46</v>
      </c>
      <c r="J942" s="3" t="n">
        <v>0.00359432</v>
      </c>
      <c r="K942" s="4" t="n">
        <v>41933767.49511394</v>
      </c>
      <c r="L942" s="5" t="n">
        <v>1150001</v>
      </c>
      <c r="M942" s="6" t="n">
        <v>36.46411394</v>
      </c>
      <c r="N942" s="7">
        <f>IF(ISNUMBER(_xll.BDP($C942, "DELTA_MID")),_xll.BDP($C942, "DELTA_MID")," ")</f>
        <v/>
      </c>
      <c r="O942" s="7">
        <f>IF(ISNUMBER(N942),_xll.BDP($C942, "OPT_UNDL_TICKER"),"")</f>
        <v/>
      </c>
      <c r="P942" s="8">
        <f>IF(ISNUMBER(N942),_xll.BDP($C942, "OPT_UNDL_PX")," ")</f>
        <v/>
      </c>
      <c r="Q942" s="7">
        <f>IF(ISNUMBER(N942),+G942*_xll.BDP($C942, "PX_POS_MULT_FACTOR")*P942/K942," ")</f>
        <v/>
      </c>
      <c r="R942" s="8">
        <f>IF(OR($A942="TUA",$A942="TYA"),"",IF(ISNUMBER(_xll.BDP($C942,"DUR_ADJ_OAS_MID")),_xll.BDP($C942,"DUR_ADJ_OAS_MID"),IF(ISNUMBER(_xll.BDP($E942&amp;" ISIN","DUR_ADJ_OAS_MID")),_xll.BDP($E942&amp;" ISIN","DUR_ADJ_OAS_MID")," ")))</f>
        <v/>
      </c>
      <c r="S942" s="7">
        <f>IF(ISNUMBER(N942),Q942*N942,IF(ISNUMBER(R942),J942*R942," "))</f>
        <v/>
      </c>
      <c r="T942" t="inlineStr">
        <is>
          <t>743315103</t>
        </is>
      </c>
      <c r="U942" t="inlineStr">
        <is>
          <t>Equity</t>
        </is>
      </c>
      <c r="AG942" s="6" t="n">
        <v>36.46389614</v>
      </c>
    </row>
    <row r="943">
      <c r="A943" t="inlineStr">
        <is>
          <t>NXTI</t>
        </is>
      </c>
      <c r="B943" t="inlineStr">
        <is>
          <t>PARKER-HANNIFIN CORP USD 0.5</t>
        </is>
      </c>
      <c r="C943" t="inlineStr">
        <is>
          <t>PH</t>
        </is>
      </c>
      <c r="D943" t="inlineStr">
        <is>
          <t>2671501</t>
        </is>
      </c>
      <c r="E943" t="inlineStr">
        <is>
          <t>US7010941042</t>
        </is>
      </c>
      <c r="F943" t="inlineStr">
        <is>
          <t>701094104</t>
        </is>
      </c>
      <c r="G943" s="1" t="n">
        <v>143</v>
      </c>
      <c r="H943" s="1" t="n">
        <v>971.21</v>
      </c>
      <c r="I943" s="2" t="n">
        <v>138883.03</v>
      </c>
      <c r="J943" s="3" t="n">
        <v>0.00331198</v>
      </c>
      <c r="K943" s="4" t="n">
        <v>41933767.49511394</v>
      </c>
      <c r="L943" s="5" t="n">
        <v>1150001</v>
      </c>
      <c r="M943" s="6" t="n">
        <v>36.46411394</v>
      </c>
      <c r="N943" s="7">
        <f>IF(ISNUMBER(_xll.BDP($C943, "DELTA_MID")),_xll.BDP($C943, "DELTA_MID")," ")</f>
        <v/>
      </c>
      <c r="O943" s="7">
        <f>IF(ISNUMBER(N943),_xll.BDP($C943, "OPT_UNDL_TICKER"),"")</f>
        <v/>
      </c>
      <c r="P943" s="8">
        <f>IF(ISNUMBER(N943),_xll.BDP($C943, "OPT_UNDL_PX")," ")</f>
        <v/>
      </c>
      <c r="Q943" s="7">
        <f>IF(ISNUMBER(N943),+G943*_xll.BDP($C943, "PX_POS_MULT_FACTOR")*P943/K943," ")</f>
        <v/>
      </c>
      <c r="R943" s="8">
        <f>IF(OR($A943="TUA",$A943="TYA"),"",IF(ISNUMBER(_xll.BDP($C943,"DUR_ADJ_OAS_MID")),_xll.BDP($C943,"DUR_ADJ_OAS_MID"),IF(ISNUMBER(_xll.BDP($E943&amp;" ISIN","DUR_ADJ_OAS_MID")),_xll.BDP($E943&amp;" ISIN","DUR_ADJ_OAS_MID")," ")))</f>
        <v/>
      </c>
      <c r="S943" s="7">
        <f>IF(ISNUMBER(N943),Q943*N943,IF(ISNUMBER(R943),J943*R943," "))</f>
        <v/>
      </c>
      <c r="T943" t="inlineStr">
        <is>
          <t>701094104</t>
        </is>
      </c>
      <c r="U943" t="inlineStr">
        <is>
          <t>Equity</t>
        </is>
      </c>
      <c r="AG943" s="6" t="n">
        <v>36.46389614</v>
      </c>
    </row>
    <row r="944">
      <c r="A944" t="inlineStr">
        <is>
          <t>NXTI</t>
        </is>
      </c>
      <c r="B944" t="inlineStr">
        <is>
          <t>PALANTIR TECHNOLOGIES INC USD 0.001</t>
        </is>
      </c>
      <c r="C944" t="inlineStr">
        <is>
          <t>PLTR</t>
        </is>
      </c>
      <c r="D944" t="inlineStr">
        <is>
          <t>BN78DQ4</t>
        </is>
      </c>
      <c r="E944" t="inlineStr">
        <is>
          <t>US69608A1088</t>
        </is>
      </c>
      <c r="F944" t="inlineStr">
        <is>
          <t>69608A108</t>
        </is>
      </c>
      <c r="G944" s="1" t="n">
        <v>11477</v>
      </c>
      <c r="H944" s="1" t="n">
        <v>191.79</v>
      </c>
      <c r="I944" s="2" t="n">
        <v>2201173.83</v>
      </c>
      <c r="J944" s="3" t="n">
        <v>0.05249199</v>
      </c>
      <c r="K944" s="4" t="n">
        <v>41933767.49511394</v>
      </c>
      <c r="L944" s="5" t="n">
        <v>1150001</v>
      </c>
      <c r="M944" s="6" t="n">
        <v>36.46411394</v>
      </c>
      <c r="N944" s="7">
        <f>IF(ISNUMBER(_xll.BDP($C944, "DELTA_MID")),_xll.BDP($C944, "DELTA_MID")," ")</f>
        <v/>
      </c>
      <c r="O944" s="7">
        <f>IF(ISNUMBER(N944),_xll.BDP($C944, "OPT_UNDL_TICKER"),"")</f>
        <v/>
      </c>
      <c r="P944" s="8">
        <f>IF(ISNUMBER(N944),_xll.BDP($C944, "OPT_UNDL_PX")," ")</f>
        <v/>
      </c>
      <c r="Q944" s="7">
        <f>IF(ISNUMBER(N944),+G944*_xll.BDP($C944, "PX_POS_MULT_FACTOR")*P944/K944," ")</f>
        <v/>
      </c>
      <c r="R944" s="8">
        <f>IF(OR($A944="TUA",$A944="TYA"),"",IF(ISNUMBER(_xll.BDP($C944,"DUR_ADJ_OAS_MID")),_xll.BDP($C944,"DUR_ADJ_OAS_MID"),IF(ISNUMBER(_xll.BDP($E944&amp;" ISIN","DUR_ADJ_OAS_MID")),_xll.BDP($E944&amp;" ISIN","DUR_ADJ_OAS_MID")," ")))</f>
        <v/>
      </c>
      <c r="S944" s="7">
        <f>IF(ISNUMBER(N944),Q944*N944,IF(ISNUMBER(R944),J944*R944," "))</f>
        <v/>
      </c>
      <c r="T944" t="inlineStr">
        <is>
          <t>69608A108</t>
        </is>
      </c>
      <c r="U944" t="inlineStr">
        <is>
          <t>Equity</t>
        </is>
      </c>
      <c r="AG944" s="6" t="n">
        <v>36.46389614</v>
      </c>
    </row>
    <row r="945">
      <c r="A945" t="inlineStr">
        <is>
          <t>NXTI</t>
        </is>
      </c>
      <c r="B945" t="inlineStr">
        <is>
          <t>PHILIP MORRIS INTL INC NPV</t>
        </is>
      </c>
      <c r="C945" t="inlineStr">
        <is>
          <t>PM</t>
        </is>
      </c>
      <c r="D945" t="inlineStr">
        <is>
          <t>B2PKRQ3</t>
        </is>
      </c>
      <c r="E945" t="inlineStr">
        <is>
          <t>US7181721090</t>
        </is>
      </c>
      <c r="F945" t="inlineStr">
        <is>
          <t>718172109</t>
        </is>
      </c>
      <c r="G945" s="1" t="n">
        <v>1419</v>
      </c>
      <c r="H945" s="1" t="n">
        <v>190.84</v>
      </c>
      <c r="I945" s="2" t="n">
        <v>270801.96</v>
      </c>
      <c r="J945" s="3" t="n">
        <v>0.00645789</v>
      </c>
      <c r="K945" s="4" t="n">
        <v>41933767.49511394</v>
      </c>
      <c r="L945" s="5" t="n">
        <v>1150001</v>
      </c>
      <c r="M945" s="6" t="n">
        <v>36.46411394</v>
      </c>
      <c r="N945" s="7">
        <f>IF(ISNUMBER(_xll.BDP($C945, "DELTA_MID")),_xll.BDP($C945, "DELTA_MID")," ")</f>
        <v/>
      </c>
      <c r="O945" s="7">
        <f>IF(ISNUMBER(N945),_xll.BDP($C945, "OPT_UNDL_TICKER"),"")</f>
        <v/>
      </c>
      <c r="P945" s="8">
        <f>IF(ISNUMBER(N945),_xll.BDP($C945, "OPT_UNDL_PX")," ")</f>
        <v/>
      </c>
      <c r="Q945" s="7">
        <f>IF(ISNUMBER(N945),+G945*_xll.BDP($C945, "PX_POS_MULT_FACTOR")*P945/K945," ")</f>
        <v/>
      </c>
      <c r="R945" s="8">
        <f>IF(OR($A945="TUA",$A945="TYA"),"",IF(ISNUMBER(_xll.BDP($C945,"DUR_ADJ_OAS_MID")),_xll.BDP($C945,"DUR_ADJ_OAS_MID"),IF(ISNUMBER(_xll.BDP($E945&amp;" ISIN","DUR_ADJ_OAS_MID")),_xll.BDP($E945&amp;" ISIN","DUR_ADJ_OAS_MID")," ")))</f>
        <v/>
      </c>
      <c r="S945" s="7">
        <f>IF(ISNUMBER(N945),Q945*N945,IF(ISNUMBER(R945),J945*R945," "))</f>
        <v/>
      </c>
      <c r="T945" t="inlineStr">
        <is>
          <t>718172109</t>
        </is>
      </c>
      <c r="U945" t="inlineStr">
        <is>
          <t>Equity</t>
        </is>
      </c>
      <c r="AG945" s="6" t="n">
        <v>36.46389614</v>
      </c>
    </row>
    <row r="946">
      <c r="A946" t="inlineStr">
        <is>
          <t>NXTI</t>
        </is>
      </c>
      <c r="B946" t="inlineStr">
        <is>
          <t>PPG INDS INC USD 1.66666</t>
        </is>
      </c>
      <c r="C946" t="inlineStr">
        <is>
          <t>PPG</t>
        </is>
      </c>
      <c r="D946" t="inlineStr">
        <is>
          <t>2698470</t>
        </is>
      </c>
      <c r="E946" t="inlineStr">
        <is>
          <t>US6935061076</t>
        </is>
      </c>
      <c r="F946" t="inlineStr">
        <is>
          <t>693506107</t>
        </is>
      </c>
      <c r="G946" s="1" t="n">
        <v>245</v>
      </c>
      <c r="H946" s="1" t="n">
        <v>107.2</v>
      </c>
      <c r="I946" s="2" t="n">
        <v>26264</v>
      </c>
      <c r="J946" s="3" t="n">
        <v>0.00062632</v>
      </c>
      <c r="K946" s="4" t="n">
        <v>41933767.49511394</v>
      </c>
      <c r="L946" s="5" t="n">
        <v>1150001</v>
      </c>
      <c r="M946" s="6" t="n">
        <v>36.46411394</v>
      </c>
      <c r="N946" s="7">
        <f>IF(ISNUMBER(_xll.BDP($C946, "DELTA_MID")),_xll.BDP($C946, "DELTA_MID")," ")</f>
        <v/>
      </c>
      <c r="O946" s="7">
        <f>IF(ISNUMBER(N946),_xll.BDP($C946, "OPT_UNDL_TICKER"),"")</f>
        <v/>
      </c>
      <c r="P946" s="8">
        <f>IF(ISNUMBER(N946),_xll.BDP($C946, "OPT_UNDL_PX")," ")</f>
        <v/>
      </c>
      <c r="Q946" s="7">
        <f>IF(ISNUMBER(N946),+G946*_xll.BDP($C946, "PX_POS_MULT_FACTOR")*P946/K946," ")</f>
        <v/>
      </c>
      <c r="R946" s="8">
        <f>IF(OR($A946="TUA",$A946="TYA"),"",IF(ISNUMBER(_xll.BDP($C946,"DUR_ADJ_OAS_MID")),_xll.BDP($C946,"DUR_ADJ_OAS_MID"),IF(ISNUMBER(_xll.BDP($E946&amp;" ISIN","DUR_ADJ_OAS_MID")),_xll.BDP($E946&amp;" ISIN","DUR_ADJ_OAS_MID")," ")))</f>
        <v/>
      </c>
      <c r="S946" s="7">
        <f>IF(ISNUMBER(N946),Q946*N946,IF(ISNUMBER(R946),J946*R946," "))</f>
        <v/>
      </c>
      <c r="T946" t="inlineStr">
        <is>
          <t>693506107</t>
        </is>
      </c>
      <c r="U946" t="inlineStr">
        <is>
          <t>Equity</t>
        </is>
      </c>
      <c r="AG946" s="6" t="n">
        <v>36.46389614</v>
      </c>
    </row>
    <row r="947">
      <c r="A947" t="inlineStr">
        <is>
          <t>NXTI</t>
        </is>
      </c>
      <c r="B947" t="inlineStr">
        <is>
          <t>PRUDENTIAL FINL INC USD 0.01</t>
        </is>
      </c>
      <c r="C947" t="inlineStr">
        <is>
          <t>PRU</t>
        </is>
      </c>
      <c r="D947" t="inlineStr">
        <is>
          <t>2819118</t>
        </is>
      </c>
      <c r="E947" t="inlineStr">
        <is>
          <t>US7443201022</t>
        </is>
      </c>
      <c r="F947" t="inlineStr">
        <is>
          <t>744320102</t>
        </is>
      </c>
      <c r="G947" s="1" t="n">
        <v>448</v>
      </c>
      <c r="H947" s="1" t="n">
        <v>117.59</v>
      </c>
      <c r="I947" s="2" t="n">
        <v>52680.32</v>
      </c>
      <c r="J947" s="3" t="n">
        <v>0.00125628</v>
      </c>
      <c r="K947" s="4" t="n">
        <v>41933767.49511394</v>
      </c>
      <c r="L947" s="5" t="n">
        <v>1150001</v>
      </c>
      <c r="M947" s="6" t="n">
        <v>36.46411394</v>
      </c>
      <c r="N947" s="7">
        <f>IF(ISNUMBER(_xll.BDP($C947, "DELTA_MID")),_xll.BDP($C947, "DELTA_MID")," ")</f>
        <v/>
      </c>
      <c r="O947" s="7">
        <f>IF(ISNUMBER(N947),_xll.BDP($C947, "OPT_UNDL_TICKER"),"")</f>
        <v/>
      </c>
      <c r="P947" s="8">
        <f>IF(ISNUMBER(N947),_xll.BDP($C947, "OPT_UNDL_PX")," ")</f>
        <v/>
      </c>
      <c r="Q947" s="7">
        <f>IF(ISNUMBER(N947),+G947*_xll.BDP($C947, "PX_POS_MULT_FACTOR")*P947/K947," ")</f>
        <v/>
      </c>
      <c r="R947" s="8">
        <f>IF(OR($A947="TUA",$A947="TYA"),"",IF(ISNUMBER(_xll.BDP($C947,"DUR_ADJ_OAS_MID")),_xll.BDP($C947,"DUR_ADJ_OAS_MID"),IF(ISNUMBER(_xll.BDP($E947&amp;" ISIN","DUR_ADJ_OAS_MID")),_xll.BDP($E947&amp;" ISIN","DUR_ADJ_OAS_MID")," ")))</f>
        <v/>
      </c>
      <c r="S947" s="7">
        <f>IF(ISNUMBER(N947),Q947*N947,IF(ISNUMBER(R947),J947*R947," "))</f>
        <v/>
      </c>
      <c r="T947" t="inlineStr">
        <is>
          <t>744320102</t>
        </is>
      </c>
      <c r="U947" t="inlineStr">
        <is>
          <t>Equity</t>
        </is>
      </c>
      <c r="AG947" s="6" t="n">
        <v>36.46389614</v>
      </c>
    </row>
    <row r="948">
      <c r="A948" t="inlineStr">
        <is>
          <t>NXTI</t>
        </is>
      </c>
      <c r="B948" t="inlineStr">
        <is>
          <t>PARAMOUNT SKYDANCE CORP USD 0.001</t>
        </is>
      </c>
      <c r="C948" t="inlineStr">
        <is>
          <t>PSKY</t>
        </is>
      </c>
      <c r="D948" t="inlineStr">
        <is>
          <t>BSNMNQ5</t>
        </is>
      </c>
      <c r="E948" t="inlineStr">
        <is>
          <t>US69932A2042</t>
        </is>
      </c>
      <c r="F948" t="inlineStr">
        <is>
          <t>69932A204</t>
        </is>
      </c>
      <c r="G948" s="1" t="n">
        <v>2595</v>
      </c>
      <c r="H948" s="1" t="n">
        <v>9.960000000000001</v>
      </c>
      <c r="I948" s="2" t="n">
        <v>25846.2</v>
      </c>
      <c r="J948" s="3" t="n">
        <v>0.00061636</v>
      </c>
      <c r="K948" s="4" t="n">
        <v>41933767.49511394</v>
      </c>
      <c r="L948" s="5" t="n">
        <v>1150001</v>
      </c>
      <c r="M948" s="6" t="n">
        <v>36.46411394</v>
      </c>
      <c r="N948" s="7">
        <f>IF(ISNUMBER(_xll.BDP($C948, "DELTA_MID")),_xll.BDP($C948, "DELTA_MID")," ")</f>
        <v/>
      </c>
      <c r="O948" s="7">
        <f>IF(ISNUMBER(N948),_xll.BDP($C948, "OPT_UNDL_TICKER"),"")</f>
        <v/>
      </c>
      <c r="P948" s="8">
        <f>IF(ISNUMBER(N948),_xll.BDP($C948, "OPT_UNDL_PX")," ")</f>
        <v/>
      </c>
      <c r="Q948" s="7">
        <f>IF(ISNUMBER(N948),+G948*_xll.BDP($C948, "PX_POS_MULT_FACTOR")*P948/K948," ")</f>
        <v/>
      </c>
      <c r="R948" s="8">
        <f>IF(OR($A948="TUA",$A948="TYA"),"",IF(ISNUMBER(_xll.BDP($C948,"DUR_ADJ_OAS_MID")),_xll.BDP($C948,"DUR_ADJ_OAS_MID"),IF(ISNUMBER(_xll.BDP($E948&amp;" ISIN","DUR_ADJ_OAS_MID")),_xll.BDP($E948&amp;" ISIN","DUR_ADJ_OAS_MID")," ")))</f>
        <v/>
      </c>
      <c r="S948" s="7">
        <f>IF(ISNUMBER(N948),Q948*N948,IF(ISNUMBER(R948),J948*R948," "))</f>
        <v/>
      </c>
      <c r="T948" t="inlineStr">
        <is>
          <t>69932A204</t>
        </is>
      </c>
      <c r="U948" t="inlineStr">
        <is>
          <t>Equity</t>
        </is>
      </c>
      <c r="AG948" s="6" t="n">
        <v>36.46389614</v>
      </c>
    </row>
    <row r="949">
      <c r="A949" t="inlineStr">
        <is>
          <t>NXTI</t>
        </is>
      </c>
      <c r="B949" t="inlineStr">
        <is>
          <t>PHILLIPS 66 USD 0.01</t>
        </is>
      </c>
      <c r="C949" t="inlineStr">
        <is>
          <t>PSX</t>
        </is>
      </c>
      <c r="D949" t="inlineStr">
        <is>
          <t>B78C4Y8</t>
        </is>
      </c>
      <c r="E949" t="inlineStr">
        <is>
          <t>US7185461040</t>
        </is>
      </c>
      <c r="F949" t="inlineStr">
        <is>
          <t>718546104</t>
        </is>
      </c>
      <c r="G949" s="1" t="n">
        <v>464</v>
      </c>
      <c r="H949" s="1" t="n">
        <v>256.48</v>
      </c>
      <c r="I949" s="2" t="n">
        <v>119006.72</v>
      </c>
      <c r="J949" s="3" t="n">
        <v>0.00283799</v>
      </c>
      <c r="K949" s="4" t="n">
        <v>41933767.49511394</v>
      </c>
      <c r="L949" s="5" t="n">
        <v>1150001</v>
      </c>
      <c r="M949" s="6" t="n">
        <v>36.46411394</v>
      </c>
      <c r="N949" s="7">
        <f>IF(ISNUMBER(_xll.BDP($C949, "DELTA_MID")),_xll.BDP($C949, "DELTA_MID")," ")</f>
        <v/>
      </c>
      <c r="O949" s="7">
        <f>IF(ISNUMBER(N949),_xll.BDP($C949, "OPT_UNDL_TICKER"),"")</f>
        <v/>
      </c>
      <c r="P949" s="8">
        <f>IF(ISNUMBER(N949),_xll.BDP($C949, "OPT_UNDL_PX")," ")</f>
        <v/>
      </c>
      <c r="Q949" s="7">
        <f>IF(ISNUMBER(N949),+G949*_xll.BDP($C949, "PX_POS_MULT_FACTOR")*P949/K949," ")</f>
        <v/>
      </c>
      <c r="R949" s="8">
        <f>IF(OR($A949="TUA",$A949="TYA"),"",IF(ISNUMBER(_xll.BDP($C949,"DUR_ADJ_OAS_MID")),_xll.BDP($C949,"DUR_ADJ_OAS_MID"),IF(ISNUMBER(_xll.BDP($E949&amp;" ISIN","DUR_ADJ_OAS_MID")),_xll.BDP($E949&amp;" ISIN","DUR_ADJ_OAS_MID")," ")))</f>
        <v/>
      </c>
      <c r="S949" s="7">
        <f>IF(ISNUMBER(N949),Q949*N949,IF(ISNUMBER(R949),J949*R949," "))</f>
        <v/>
      </c>
      <c r="T949" t="inlineStr">
        <is>
          <t>718546104</t>
        </is>
      </c>
      <c r="U949" t="inlineStr">
        <is>
          <t>Equity</t>
        </is>
      </c>
      <c r="AG949" s="6" t="n">
        <v>36.46389614</v>
      </c>
    </row>
    <row r="950">
      <c r="A950" t="inlineStr">
        <is>
          <t>NXTI</t>
        </is>
      </c>
      <c r="B950" t="inlineStr">
        <is>
          <t>QUALCOMM INC USD 0.0001</t>
        </is>
      </c>
      <c r="C950" t="inlineStr">
        <is>
          <t>QCOM</t>
        </is>
      </c>
      <c r="D950" t="inlineStr">
        <is>
          <t>2714923</t>
        </is>
      </c>
      <c r="E950" t="inlineStr">
        <is>
          <t>US7475251036</t>
        </is>
      </c>
      <c r="F950" t="inlineStr">
        <is>
          <t>747525103</t>
        </is>
      </c>
      <c r="G950" s="1" t="n">
        <v>4283</v>
      </c>
      <c r="H950" s="1" t="n">
        <v>197.24</v>
      </c>
      <c r="I950" s="2" t="n">
        <v>844778.92</v>
      </c>
      <c r="J950" s="3" t="n">
        <v>0.02014567</v>
      </c>
      <c r="K950" s="4" t="n">
        <v>41933767.49511394</v>
      </c>
      <c r="L950" s="5" t="n">
        <v>1150001</v>
      </c>
      <c r="M950" s="6" t="n">
        <v>36.46411394</v>
      </c>
      <c r="N950" s="7">
        <f>IF(ISNUMBER(_xll.BDP($C950, "DELTA_MID")),_xll.BDP($C950, "DELTA_MID")," ")</f>
        <v/>
      </c>
      <c r="O950" s="7">
        <f>IF(ISNUMBER(N950),_xll.BDP($C950, "OPT_UNDL_TICKER"),"")</f>
        <v/>
      </c>
      <c r="P950" s="8">
        <f>IF(ISNUMBER(N950),_xll.BDP($C950, "OPT_UNDL_PX")," ")</f>
        <v/>
      </c>
      <c r="Q950" s="7">
        <f>IF(ISNUMBER(N950),+G950*_xll.BDP($C950, "PX_POS_MULT_FACTOR")*P950/K950," ")</f>
        <v/>
      </c>
      <c r="R950" s="8">
        <f>IF(OR($A950="TUA",$A950="TYA"),"",IF(ISNUMBER(_xll.BDP($C950,"DUR_ADJ_OAS_MID")),_xll.BDP($C950,"DUR_ADJ_OAS_MID"),IF(ISNUMBER(_xll.BDP($E950&amp;" ISIN","DUR_ADJ_OAS_MID")),_xll.BDP($E950&amp;" ISIN","DUR_ADJ_OAS_MID")," ")))</f>
        <v/>
      </c>
      <c r="S950" s="7">
        <f>IF(ISNUMBER(N950),Q950*N950,IF(ISNUMBER(R950),J950*R950," "))</f>
        <v/>
      </c>
      <c r="T950" t="inlineStr">
        <is>
          <t>747525103</t>
        </is>
      </c>
      <c r="U950" t="inlineStr">
        <is>
          <t>Equity</t>
        </is>
      </c>
      <c r="AG950" s="6" t="n">
        <v>36.46389614</v>
      </c>
    </row>
    <row r="951">
      <c r="A951" t="inlineStr">
        <is>
          <t>NXTI</t>
        </is>
      </c>
      <c r="B951" t="inlineStr">
        <is>
          <t>REDDIT INC USD 0.0001</t>
        </is>
      </c>
      <c r="C951" t="inlineStr">
        <is>
          <t>RDDT</t>
        </is>
      </c>
      <c r="D951" t="inlineStr">
        <is>
          <t>BMVNLY2</t>
        </is>
      </c>
      <c r="E951" t="inlineStr">
        <is>
          <t>US75734B1008</t>
        </is>
      </c>
      <c r="F951" t="inlineStr">
        <is>
          <t>75734B100</t>
        </is>
      </c>
      <c r="G951" s="1" t="n">
        <v>843</v>
      </c>
      <c r="H951" s="1" t="n">
        <v>151.98</v>
      </c>
      <c r="I951" s="2" t="n">
        <v>128119.14</v>
      </c>
      <c r="J951" s="3" t="n">
        <v>0.00305529</v>
      </c>
      <c r="K951" s="4" t="n">
        <v>41933767.49511394</v>
      </c>
      <c r="L951" s="5" t="n">
        <v>1150001</v>
      </c>
      <c r="M951" s="6" t="n">
        <v>36.46411394</v>
      </c>
      <c r="N951" s="7">
        <f>IF(ISNUMBER(_xll.BDP($C951, "DELTA_MID")),_xll.BDP($C951, "DELTA_MID")," ")</f>
        <v/>
      </c>
      <c r="O951" s="7">
        <f>IF(ISNUMBER(N951),_xll.BDP($C951, "OPT_UNDL_TICKER"),"")</f>
        <v/>
      </c>
      <c r="P951" s="8">
        <f>IF(ISNUMBER(N951),_xll.BDP($C951, "OPT_UNDL_PX")," ")</f>
        <v/>
      </c>
      <c r="Q951" s="7">
        <f>IF(ISNUMBER(N951),+G951*_xll.BDP($C951, "PX_POS_MULT_FACTOR")*P951/K951," ")</f>
        <v/>
      </c>
      <c r="R951" s="8">
        <f>IF(OR($A951="TUA",$A951="TYA"),"",IF(ISNUMBER(_xll.BDP($C951,"DUR_ADJ_OAS_MID")),_xll.BDP($C951,"DUR_ADJ_OAS_MID"),IF(ISNUMBER(_xll.BDP($E951&amp;" ISIN","DUR_ADJ_OAS_MID")),_xll.BDP($E951&amp;" ISIN","DUR_ADJ_OAS_MID")," ")))</f>
        <v/>
      </c>
      <c r="S951" s="7">
        <f>IF(ISNUMBER(N951),Q951*N951,IF(ISNUMBER(R951),J951*R951," "))</f>
        <v/>
      </c>
      <c r="T951" t="inlineStr">
        <is>
          <t>75734B100</t>
        </is>
      </c>
      <c r="U951" t="inlineStr">
        <is>
          <t>Equity</t>
        </is>
      </c>
      <c r="AG951" s="6" t="n">
        <v>36.46389614</v>
      </c>
    </row>
    <row r="952">
      <c r="A952" t="inlineStr">
        <is>
          <t>NXTI</t>
        </is>
      </c>
      <c r="B952" t="inlineStr">
        <is>
          <t>RIVIAN AUTOMOTIVE INC USD 0.001</t>
        </is>
      </c>
      <c r="C952" t="inlineStr">
        <is>
          <t>RIVN</t>
        </is>
      </c>
      <c r="D952" t="inlineStr">
        <is>
          <t>BL98841</t>
        </is>
      </c>
      <c r="E952" t="inlineStr">
        <is>
          <t>US76954A1034</t>
        </is>
      </c>
      <c r="F952" t="inlineStr">
        <is>
          <t>76954A103</t>
        </is>
      </c>
      <c r="G952" s="1" t="n">
        <v>2326</v>
      </c>
      <c r="H952" s="1" t="n">
        <v>15.02</v>
      </c>
      <c r="I952" s="2" t="n">
        <v>34936.52</v>
      </c>
      <c r="J952" s="3" t="n">
        <v>0.00083314</v>
      </c>
      <c r="K952" s="4" t="n">
        <v>41933767.49511394</v>
      </c>
      <c r="L952" s="5" t="n">
        <v>1150001</v>
      </c>
      <c r="M952" s="6" t="n">
        <v>36.46411394</v>
      </c>
      <c r="N952" s="7">
        <f>IF(ISNUMBER(_xll.BDP($C952, "DELTA_MID")),_xll.BDP($C952, "DELTA_MID")," ")</f>
        <v/>
      </c>
      <c r="O952" s="7">
        <f>IF(ISNUMBER(N952),_xll.BDP($C952, "OPT_UNDL_TICKER"),"")</f>
        <v/>
      </c>
      <c r="P952" s="8">
        <f>IF(ISNUMBER(N952),_xll.BDP($C952, "OPT_UNDL_PX")," ")</f>
        <v/>
      </c>
      <c r="Q952" s="7">
        <f>IF(ISNUMBER(N952),+G952*_xll.BDP($C952, "PX_POS_MULT_FACTOR")*P952/K952," ")</f>
        <v/>
      </c>
      <c r="R952" s="8">
        <f>IF(OR($A952="TUA",$A952="TYA"),"",IF(ISNUMBER(_xll.BDP($C952,"DUR_ADJ_OAS_MID")),_xll.BDP($C952,"DUR_ADJ_OAS_MID"),IF(ISNUMBER(_xll.BDP($E952&amp;" ISIN","DUR_ADJ_OAS_MID")),_xll.BDP($E952&amp;" ISIN","DUR_ADJ_OAS_MID")," ")))</f>
        <v/>
      </c>
      <c r="S952" s="7">
        <f>IF(ISNUMBER(N952),Q952*N952,IF(ISNUMBER(R952),J952*R952," "))</f>
        <v/>
      </c>
      <c r="T952" t="inlineStr">
        <is>
          <t>76954A103</t>
        </is>
      </c>
      <c r="U952" t="inlineStr">
        <is>
          <t>Equity</t>
        </is>
      </c>
      <c r="AG952" s="6" t="n">
        <v>36.46389614</v>
      </c>
    </row>
    <row r="953">
      <c r="A953" t="inlineStr">
        <is>
          <t>NXTI</t>
        </is>
      </c>
      <c r="B953" t="inlineStr">
        <is>
          <t>RAYMOND JAMES FINL INC USD 0.01</t>
        </is>
      </c>
      <c r="C953" t="inlineStr">
        <is>
          <t>RJF</t>
        </is>
      </c>
      <c r="D953" t="inlineStr">
        <is>
          <t>2718992</t>
        </is>
      </c>
      <c r="E953" t="inlineStr">
        <is>
          <t>US7547301090</t>
        </is>
      </c>
      <c r="F953" t="inlineStr">
        <is>
          <t>754730109</t>
        </is>
      </c>
      <c r="G953" s="1" t="n">
        <v>259</v>
      </c>
      <c r="H953" s="1" t="n">
        <v>158.23</v>
      </c>
      <c r="I953" s="2" t="n">
        <v>40981.57</v>
      </c>
      <c r="J953" s="3" t="n">
        <v>0.0009773</v>
      </c>
      <c r="K953" s="4" t="n">
        <v>41933767.49511394</v>
      </c>
      <c r="L953" s="5" t="n">
        <v>1150001</v>
      </c>
      <c r="M953" s="6" t="n">
        <v>36.46411394</v>
      </c>
      <c r="N953" s="7">
        <f>IF(ISNUMBER(_xll.BDP($C953, "DELTA_MID")),_xll.BDP($C953, "DELTA_MID")," ")</f>
        <v/>
      </c>
      <c r="O953" s="7">
        <f>IF(ISNUMBER(N953),_xll.BDP($C953, "OPT_UNDL_TICKER"),"")</f>
        <v/>
      </c>
      <c r="P953" s="8">
        <f>IF(ISNUMBER(N953),_xll.BDP($C953, "OPT_UNDL_PX")," ")</f>
        <v/>
      </c>
      <c r="Q953" s="7">
        <f>IF(ISNUMBER(N953),+G953*_xll.BDP($C953, "PX_POS_MULT_FACTOR")*P953/K953," ")</f>
        <v/>
      </c>
      <c r="R953" s="8">
        <f>IF(OR($A953="TUA",$A953="TYA"),"",IF(ISNUMBER(_xll.BDP($C953,"DUR_ADJ_OAS_MID")),_xll.BDP($C953,"DUR_ADJ_OAS_MID"),IF(ISNUMBER(_xll.BDP($E953&amp;" ISIN","DUR_ADJ_OAS_MID")),_xll.BDP($E953&amp;" ISIN","DUR_ADJ_OAS_MID")," ")))</f>
        <v/>
      </c>
      <c r="S953" s="7">
        <f>IF(ISNUMBER(N953),Q953*N953,IF(ISNUMBER(R953),J953*R953," "))</f>
        <v/>
      </c>
      <c r="T953" t="inlineStr">
        <is>
          <t>754730109</t>
        </is>
      </c>
      <c r="U953" t="inlineStr">
        <is>
          <t>Equity</t>
        </is>
      </c>
      <c r="AG953" s="6" t="n">
        <v>36.46389614</v>
      </c>
    </row>
    <row r="954">
      <c r="A954" t="inlineStr">
        <is>
          <t>NXTI</t>
        </is>
      </c>
      <c r="B954" t="inlineStr">
        <is>
          <t>ROCKET LAB CORP</t>
        </is>
      </c>
      <c r="C954" t="inlineStr">
        <is>
          <t>RKLB</t>
        </is>
      </c>
      <c r="D954" t="inlineStr">
        <is>
          <t>BT6C8Z3</t>
        </is>
      </c>
      <c r="E954" t="inlineStr">
        <is>
          <t>US7731211089</t>
        </is>
      </c>
      <c r="F954" t="inlineStr">
        <is>
          <t>773121108</t>
        </is>
      </c>
      <c r="G954" s="1" t="n">
        <v>949</v>
      </c>
      <c r="H954" s="1" t="n">
        <v>70.31</v>
      </c>
      <c r="I954" s="2" t="n">
        <v>66724.19</v>
      </c>
      <c r="J954" s="3" t="n">
        <v>0.00159119</v>
      </c>
      <c r="K954" s="4" t="n">
        <v>41933767.49511394</v>
      </c>
      <c r="L954" s="5" t="n">
        <v>1150001</v>
      </c>
      <c r="M954" s="6" t="n">
        <v>36.46411394</v>
      </c>
      <c r="N954" s="7">
        <f>IF(ISNUMBER(_xll.BDP($C954, "DELTA_MID")),_xll.BDP($C954, "DELTA_MID")," ")</f>
        <v/>
      </c>
      <c r="O954" s="7">
        <f>IF(ISNUMBER(N954),_xll.BDP($C954, "OPT_UNDL_TICKER"),"")</f>
        <v/>
      </c>
      <c r="P954" s="8">
        <f>IF(ISNUMBER(N954),_xll.BDP($C954, "OPT_UNDL_PX")," ")</f>
        <v/>
      </c>
      <c r="Q954" s="7">
        <f>IF(ISNUMBER(N954),+G954*_xll.BDP($C954, "PX_POS_MULT_FACTOR")*P954/K954," ")</f>
        <v/>
      </c>
      <c r="R954" s="8">
        <f>IF(OR($A954="TUA",$A954="TYA"),"",IF(ISNUMBER(_xll.BDP($C954,"DUR_ADJ_OAS_MID")),_xll.BDP($C954,"DUR_ADJ_OAS_MID"),IF(ISNUMBER(_xll.BDP($E954&amp;" ISIN","DUR_ADJ_OAS_MID")),_xll.BDP($E954&amp;" ISIN","DUR_ADJ_OAS_MID")," ")))</f>
        <v/>
      </c>
      <c r="S954" s="7">
        <f>IF(ISNUMBER(N954),Q954*N954,IF(ISNUMBER(R954),J954*R954," "))</f>
        <v/>
      </c>
      <c r="T954" t="inlineStr">
        <is>
          <t>773121108</t>
        </is>
      </c>
      <c r="U954" t="inlineStr">
        <is>
          <t>Equity</t>
        </is>
      </c>
      <c r="AG954" s="6" t="n">
        <v>36.46389614</v>
      </c>
    </row>
    <row r="955">
      <c r="A955" t="inlineStr">
        <is>
          <t>NXTI</t>
        </is>
      </c>
      <c r="B955" t="inlineStr">
        <is>
          <t>ROCKET COS INC USD 0.00001</t>
        </is>
      </c>
      <c r="C955" t="inlineStr">
        <is>
          <t>RKT</t>
        </is>
      </c>
      <c r="D955" t="inlineStr">
        <is>
          <t>BMD6Y84</t>
        </is>
      </c>
      <c r="E955" t="inlineStr">
        <is>
          <t>US77311W1018</t>
        </is>
      </c>
      <c r="F955" t="inlineStr">
        <is>
          <t>77311W101</t>
        </is>
      </c>
      <c r="G955" s="1" t="n">
        <v>3852</v>
      </c>
      <c r="H955" s="1" t="n">
        <v>12.15</v>
      </c>
      <c r="I955" s="2" t="n">
        <v>46801.8</v>
      </c>
      <c r="J955" s="3" t="n">
        <v>0.0011161</v>
      </c>
      <c r="K955" s="4" t="n">
        <v>41933767.49511394</v>
      </c>
      <c r="L955" s="5" t="n">
        <v>1150001</v>
      </c>
      <c r="M955" s="6" t="n">
        <v>36.46411394</v>
      </c>
      <c r="N955" s="7">
        <f>IF(ISNUMBER(_xll.BDP($C955, "DELTA_MID")),_xll.BDP($C955, "DELTA_MID")," ")</f>
        <v/>
      </c>
      <c r="O955" s="7">
        <f>IF(ISNUMBER(N955),_xll.BDP($C955, "OPT_UNDL_TICKER"),"")</f>
        <v/>
      </c>
      <c r="P955" s="8">
        <f>IF(ISNUMBER(N955),_xll.BDP($C955, "OPT_UNDL_PX")," ")</f>
        <v/>
      </c>
      <c r="Q955" s="7">
        <f>IF(ISNUMBER(N955),+G955*_xll.BDP($C955, "PX_POS_MULT_FACTOR")*P955/K955," ")</f>
        <v/>
      </c>
      <c r="R955" s="8">
        <f>IF(OR($A955="TUA",$A955="TYA"),"",IF(ISNUMBER(_xll.BDP($C955,"DUR_ADJ_OAS_MID")),_xll.BDP($C955,"DUR_ADJ_OAS_MID"),IF(ISNUMBER(_xll.BDP($E955&amp;" ISIN","DUR_ADJ_OAS_MID")),_xll.BDP($E955&amp;" ISIN","DUR_ADJ_OAS_MID")," ")))</f>
        <v/>
      </c>
      <c r="S955" s="7">
        <f>IF(ISNUMBER(N955),Q955*N955,IF(ISNUMBER(R955),J955*R955," "))</f>
        <v/>
      </c>
      <c r="T955" t="inlineStr">
        <is>
          <t>77311W101</t>
        </is>
      </c>
      <c r="U955" t="inlineStr">
        <is>
          <t>Equity</t>
        </is>
      </c>
      <c r="AG955" s="6" t="n">
        <v>36.46389614</v>
      </c>
    </row>
    <row r="956">
      <c r="A956" t="inlineStr">
        <is>
          <t>NXTI</t>
        </is>
      </c>
      <c r="B956" t="inlineStr">
        <is>
          <t>RALPH LAUREN CORP USD 0.01</t>
        </is>
      </c>
      <c r="C956" t="inlineStr">
        <is>
          <t>RL</t>
        </is>
      </c>
      <c r="D956" t="inlineStr">
        <is>
          <t>B4V9661</t>
        </is>
      </c>
      <c r="E956" t="inlineStr">
        <is>
          <t>US7512121010</t>
        </is>
      </c>
      <c r="F956" t="inlineStr">
        <is>
          <t>751212101</t>
        </is>
      </c>
      <c r="G956" s="1" t="n">
        <v>132</v>
      </c>
      <c r="H956" s="1" t="n">
        <v>337.47</v>
      </c>
      <c r="I956" s="2" t="n">
        <v>44546.04</v>
      </c>
      <c r="J956" s="3" t="n">
        <v>0.0010623</v>
      </c>
      <c r="K956" s="4" t="n">
        <v>41933767.49511394</v>
      </c>
      <c r="L956" s="5" t="n">
        <v>1150001</v>
      </c>
      <c r="M956" s="6" t="n">
        <v>36.46411394</v>
      </c>
      <c r="N956" s="7">
        <f>IF(ISNUMBER(_xll.BDP($C956, "DELTA_MID")),_xll.BDP($C956, "DELTA_MID")," ")</f>
        <v/>
      </c>
      <c r="O956" s="7">
        <f>IF(ISNUMBER(N956),_xll.BDP($C956, "OPT_UNDL_TICKER"),"")</f>
        <v/>
      </c>
      <c r="P956" s="8">
        <f>IF(ISNUMBER(N956),_xll.BDP($C956, "OPT_UNDL_PX")," ")</f>
        <v/>
      </c>
      <c r="Q956" s="7">
        <f>IF(ISNUMBER(N956),+G956*_xll.BDP($C956, "PX_POS_MULT_FACTOR")*P956/K956," ")</f>
        <v/>
      </c>
      <c r="R956" s="8">
        <f>IF(OR($A956="TUA",$A956="TYA"),"",IF(ISNUMBER(_xll.BDP($C956,"DUR_ADJ_OAS_MID")),_xll.BDP($C956,"DUR_ADJ_OAS_MID"),IF(ISNUMBER(_xll.BDP($E956&amp;" ISIN","DUR_ADJ_OAS_MID")),_xll.BDP($E956&amp;" ISIN","DUR_ADJ_OAS_MID")," ")))</f>
        <v/>
      </c>
      <c r="S956" s="7">
        <f>IF(ISNUMBER(N956),Q956*N956,IF(ISNUMBER(R956),J956*R956," "))</f>
        <v/>
      </c>
      <c r="T956" t="inlineStr">
        <is>
          <t>751212101</t>
        </is>
      </c>
      <c r="U956" t="inlineStr">
        <is>
          <t>Equity</t>
        </is>
      </c>
      <c r="AG956" s="6" t="n">
        <v>36.46389614</v>
      </c>
    </row>
    <row r="957">
      <c r="A957" t="inlineStr">
        <is>
          <t>NXTI</t>
        </is>
      </c>
      <c r="B957" t="inlineStr">
        <is>
          <t>ROCKWELL AUTOMATION INC USD 1.0</t>
        </is>
      </c>
      <c r="C957" t="inlineStr">
        <is>
          <t>ROK</t>
        </is>
      </c>
      <c r="D957" t="inlineStr">
        <is>
          <t>2754060</t>
        </is>
      </c>
      <c r="E957" t="inlineStr">
        <is>
          <t>US7739031091</t>
        </is>
      </c>
      <c r="F957" t="inlineStr">
        <is>
          <t>773903109</t>
        </is>
      </c>
      <c r="G957" s="1" t="n">
        <v>518</v>
      </c>
      <c r="H957" s="1" t="n">
        <v>432.89</v>
      </c>
      <c r="I957" s="2" t="n">
        <v>224237.02</v>
      </c>
      <c r="J957" s="3" t="n">
        <v>0.00534744</v>
      </c>
      <c r="K957" s="4" t="n">
        <v>41933767.49511394</v>
      </c>
      <c r="L957" s="5" t="n">
        <v>1150001</v>
      </c>
      <c r="M957" s="6" t="n">
        <v>36.46411394</v>
      </c>
      <c r="N957" s="7">
        <f>IF(ISNUMBER(_xll.BDP($C957, "DELTA_MID")),_xll.BDP($C957, "DELTA_MID")," ")</f>
        <v/>
      </c>
      <c r="O957" s="7">
        <f>IF(ISNUMBER(N957),_xll.BDP($C957, "OPT_UNDL_TICKER"),"")</f>
        <v/>
      </c>
      <c r="P957" s="8">
        <f>IF(ISNUMBER(N957),_xll.BDP($C957, "OPT_UNDL_PX")," ")</f>
        <v/>
      </c>
      <c r="Q957" s="7">
        <f>IF(ISNUMBER(N957),+G957*_xll.BDP($C957, "PX_POS_MULT_FACTOR")*P957/K957," ")</f>
        <v/>
      </c>
      <c r="R957" s="8">
        <f>IF(OR($A957="TUA",$A957="TYA"),"",IF(ISNUMBER(_xll.BDP($C957,"DUR_ADJ_OAS_MID")),_xll.BDP($C957,"DUR_ADJ_OAS_MID"),IF(ISNUMBER(_xll.BDP($E957&amp;" ISIN","DUR_ADJ_OAS_MID")),_xll.BDP($E957&amp;" ISIN","DUR_ADJ_OAS_MID")," ")))</f>
        <v/>
      </c>
      <c r="S957" s="7">
        <f>IF(ISNUMBER(N957),Q957*N957,IF(ISNUMBER(R957),J957*R957," "))</f>
        <v/>
      </c>
      <c r="T957" t="inlineStr">
        <is>
          <t>773903109</t>
        </is>
      </c>
      <c r="U957" t="inlineStr">
        <is>
          <t>Equity</t>
        </is>
      </c>
      <c r="AG957" s="6" t="n">
        <v>36.46389614</v>
      </c>
    </row>
    <row r="958">
      <c r="A958" t="inlineStr">
        <is>
          <t>NXTI</t>
        </is>
      </c>
      <c r="B958" t="inlineStr">
        <is>
          <t>ROKU INC USD 0.0001</t>
        </is>
      </c>
      <c r="C958" t="inlineStr">
        <is>
          <t>ROKU</t>
        </is>
      </c>
      <c r="D958" t="inlineStr">
        <is>
          <t>BZ1LFG7</t>
        </is>
      </c>
      <c r="E958" t="inlineStr">
        <is>
          <t>US77543R1023</t>
        </is>
      </c>
      <c r="F958" t="inlineStr">
        <is>
          <t>77543R102</t>
        </is>
      </c>
      <c r="G958" s="1" t="n">
        <v>247</v>
      </c>
      <c r="H958" s="1" t="n">
        <v>153.49</v>
      </c>
      <c r="I958" s="2" t="n">
        <v>37912.03</v>
      </c>
      <c r="J958" s="3" t="n">
        <v>0.0009041</v>
      </c>
      <c r="K958" s="4" t="n">
        <v>41933767.49511394</v>
      </c>
      <c r="L958" s="5" t="n">
        <v>1150001</v>
      </c>
      <c r="M958" s="6" t="n">
        <v>36.46411394</v>
      </c>
      <c r="N958" s="7">
        <f>IF(ISNUMBER(_xll.BDP($C958, "DELTA_MID")),_xll.BDP($C958, "DELTA_MID")," ")</f>
        <v/>
      </c>
      <c r="O958" s="7">
        <f>IF(ISNUMBER(N958),_xll.BDP($C958, "OPT_UNDL_TICKER"),"")</f>
        <v/>
      </c>
      <c r="P958" s="8">
        <f>IF(ISNUMBER(N958),_xll.BDP($C958, "OPT_UNDL_PX")," ")</f>
        <v/>
      </c>
      <c r="Q958" s="7">
        <f>IF(ISNUMBER(N958),+G958*_xll.BDP($C958, "PX_POS_MULT_FACTOR")*P958/K958," ")</f>
        <v/>
      </c>
      <c r="R958" s="8">
        <f>IF(OR($A958="TUA",$A958="TYA"),"",IF(ISNUMBER(_xll.BDP($C958,"DUR_ADJ_OAS_MID")),_xll.BDP($C958,"DUR_ADJ_OAS_MID"),IF(ISNUMBER(_xll.BDP($E958&amp;" ISIN","DUR_ADJ_OAS_MID")),_xll.BDP($E958&amp;" ISIN","DUR_ADJ_OAS_MID")," ")))</f>
        <v/>
      </c>
      <c r="S958" s="7">
        <f>IF(ISNUMBER(N958),Q958*N958,IF(ISNUMBER(R958),J958*R958," "))</f>
        <v/>
      </c>
      <c r="T958" t="inlineStr">
        <is>
          <t>77543R102</t>
        </is>
      </c>
      <c r="U958" t="inlineStr">
        <is>
          <t>Equity</t>
        </is>
      </c>
      <c r="AG958" s="6" t="n">
        <v>36.46389614</v>
      </c>
    </row>
    <row r="959">
      <c r="A959" t="inlineStr">
        <is>
          <t>NXTI</t>
        </is>
      </c>
      <c r="B959" t="inlineStr">
        <is>
          <t>RELIANCE INC USD 0.001</t>
        </is>
      </c>
      <c r="C959" t="inlineStr">
        <is>
          <t>RS</t>
        </is>
      </c>
      <c r="D959" t="inlineStr">
        <is>
          <t>2729068</t>
        </is>
      </c>
      <c r="E959" t="inlineStr">
        <is>
          <t>US7595091023</t>
        </is>
      </c>
      <c r="F959" t="inlineStr">
        <is>
          <t>759509102</t>
        </is>
      </c>
      <c r="G959" s="1" t="n">
        <v>63</v>
      </c>
      <c r="H959" s="1" t="n">
        <v>384.63</v>
      </c>
      <c r="I959" s="2" t="n">
        <v>24231.69</v>
      </c>
      <c r="J959" s="3" t="n">
        <v>0.00057786</v>
      </c>
      <c r="K959" s="4" t="n">
        <v>41933767.49511394</v>
      </c>
      <c r="L959" s="5" t="n">
        <v>1150001</v>
      </c>
      <c r="M959" s="6" t="n">
        <v>36.46411394</v>
      </c>
      <c r="N959" s="7">
        <f>IF(ISNUMBER(_xll.BDP($C959, "DELTA_MID")),_xll.BDP($C959, "DELTA_MID")," ")</f>
        <v/>
      </c>
      <c r="O959" s="7">
        <f>IF(ISNUMBER(N959),_xll.BDP($C959, "OPT_UNDL_TICKER"),"")</f>
        <v/>
      </c>
      <c r="P959" s="8">
        <f>IF(ISNUMBER(N959),_xll.BDP($C959, "OPT_UNDL_PX")," ")</f>
        <v/>
      </c>
      <c r="Q959" s="7">
        <f>IF(ISNUMBER(N959),+G959*_xll.BDP($C959, "PX_POS_MULT_FACTOR")*P959/K959," ")</f>
        <v/>
      </c>
      <c r="R959" s="8">
        <f>IF(OR($A959="TUA",$A959="TYA"),"",IF(ISNUMBER(_xll.BDP($C959,"DUR_ADJ_OAS_MID")),_xll.BDP($C959,"DUR_ADJ_OAS_MID"),IF(ISNUMBER(_xll.BDP($E959&amp;" ISIN","DUR_ADJ_OAS_MID")),_xll.BDP($E959&amp;" ISIN","DUR_ADJ_OAS_MID")," ")))</f>
        <v/>
      </c>
      <c r="S959" s="7">
        <f>IF(ISNUMBER(N959),Q959*N959,IF(ISNUMBER(R959),J959*R959," "))</f>
        <v/>
      </c>
      <c r="T959" t="inlineStr">
        <is>
          <t>759509102</t>
        </is>
      </c>
      <c r="U959" t="inlineStr">
        <is>
          <t>Equity</t>
        </is>
      </c>
      <c r="AG959" s="6" t="n">
        <v>36.46389614</v>
      </c>
    </row>
    <row r="960">
      <c r="A960" t="inlineStr">
        <is>
          <t>NXTI</t>
        </is>
      </c>
      <c r="B960" t="inlineStr">
        <is>
          <t>REVOLUTION MEDICINES INC USD 0.0001</t>
        </is>
      </c>
      <c r="C960" t="inlineStr">
        <is>
          <t>RVMD</t>
        </is>
      </c>
      <c r="D960" t="inlineStr">
        <is>
          <t>BL71K91</t>
        </is>
      </c>
      <c r="E960" t="inlineStr">
        <is>
          <t>US76155X1000</t>
        </is>
      </c>
      <c r="F960" t="inlineStr">
        <is>
          <t>76155X100</t>
        </is>
      </c>
      <c r="G960" s="1" t="n">
        <v>365</v>
      </c>
      <c r="H960" s="1" t="n">
        <v>190.74</v>
      </c>
      <c r="I960" s="2" t="n">
        <v>69620.10000000001</v>
      </c>
      <c r="J960" s="3" t="n">
        <v>0.00166025</v>
      </c>
      <c r="K960" s="4" t="n">
        <v>41933767.49511394</v>
      </c>
      <c r="L960" s="5" t="n">
        <v>1150001</v>
      </c>
      <c r="M960" s="6" t="n">
        <v>36.46411394</v>
      </c>
      <c r="N960" s="7">
        <f>IF(ISNUMBER(_xll.BDP($C960, "DELTA_MID")),_xll.BDP($C960, "DELTA_MID")," ")</f>
        <v/>
      </c>
      <c r="O960" s="7">
        <f>IF(ISNUMBER(N960),_xll.BDP($C960, "OPT_UNDL_TICKER"),"")</f>
        <v/>
      </c>
      <c r="P960" s="8">
        <f>IF(ISNUMBER(N960),_xll.BDP($C960, "OPT_UNDL_PX")," ")</f>
        <v/>
      </c>
      <c r="Q960" s="7">
        <f>IF(ISNUMBER(N960),+G960*_xll.BDP($C960, "PX_POS_MULT_FACTOR")*P960/K960," ")</f>
        <v/>
      </c>
      <c r="R960" s="8">
        <f>IF(OR($A960="TUA",$A960="TYA"),"",IF(ISNUMBER(_xll.BDP($C960,"DUR_ADJ_OAS_MID")),_xll.BDP($C960,"DUR_ADJ_OAS_MID"),IF(ISNUMBER(_xll.BDP($E960&amp;" ISIN","DUR_ADJ_OAS_MID")),_xll.BDP($E960&amp;" ISIN","DUR_ADJ_OAS_MID")," ")))</f>
        <v/>
      </c>
      <c r="S960" s="7">
        <f>IF(ISNUMBER(N960),Q960*N960,IF(ISNUMBER(R960),J960*R960," "))</f>
        <v/>
      </c>
      <c r="T960" t="inlineStr">
        <is>
          <t>76155X100</t>
        </is>
      </c>
      <c r="U960" t="inlineStr">
        <is>
          <t>Equity</t>
        </is>
      </c>
      <c r="AG960" s="6" t="n">
        <v>36.46389614</v>
      </c>
    </row>
    <row r="961">
      <c r="A961" t="inlineStr">
        <is>
          <t>NXTI</t>
        </is>
      </c>
      <c r="B961" t="inlineStr">
        <is>
          <t>SBA COMMUN COM USD0.01 CL A</t>
        </is>
      </c>
      <c r="C961" t="inlineStr">
        <is>
          <t>SBAC</t>
        </is>
      </c>
      <c r="D961" t="inlineStr">
        <is>
          <t>BZ6TS23</t>
        </is>
      </c>
      <c r="E961" t="inlineStr">
        <is>
          <t>US78410G1040</t>
        </is>
      </c>
      <c r="F961" t="inlineStr">
        <is>
          <t>78410G104</t>
        </is>
      </c>
      <c r="G961" s="1" t="n">
        <v>139</v>
      </c>
      <c r="H961" s="1" t="n">
        <v>170.53</v>
      </c>
      <c r="I961" s="2" t="n">
        <v>23703.67</v>
      </c>
      <c r="J961" s="3" t="n">
        <v>0.00056527</v>
      </c>
      <c r="K961" s="4" t="n">
        <v>41933767.49511394</v>
      </c>
      <c r="L961" s="5" t="n">
        <v>1150001</v>
      </c>
      <c r="M961" s="6" t="n">
        <v>36.46411394</v>
      </c>
      <c r="N961" s="7">
        <f>IF(ISNUMBER(_xll.BDP($C961, "DELTA_MID")),_xll.BDP($C961, "DELTA_MID")," ")</f>
        <v/>
      </c>
      <c r="O961" s="7">
        <f>IF(ISNUMBER(N961),_xll.BDP($C961, "OPT_UNDL_TICKER"),"")</f>
        <v/>
      </c>
      <c r="P961" s="8">
        <f>IF(ISNUMBER(N961),_xll.BDP($C961, "OPT_UNDL_PX")," ")</f>
        <v/>
      </c>
      <c r="Q961" s="7">
        <f>IF(ISNUMBER(N961),+G961*_xll.BDP($C961, "PX_POS_MULT_FACTOR")*P961/K961," ")</f>
        <v/>
      </c>
      <c r="R961" s="8">
        <f>IF(OR($A961="TUA",$A961="TYA"),"",IF(ISNUMBER(_xll.BDP($C961,"DUR_ADJ_OAS_MID")),_xll.BDP($C961,"DUR_ADJ_OAS_MID"),IF(ISNUMBER(_xll.BDP($E961&amp;" ISIN","DUR_ADJ_OAS_MID")),_xll.BDP($E961&amp;" ISIN","DUR_ADJ_OAS_MID")," ")))</f>
        <v/>
      </c>
      <c r="S961" s="7">
        <f>IF(ISNUMBER(N961),Q961*N961,IF(ISNUMBER(R961),J961*R961," "))</f>
        <v/>
      </c>
      <c r="T961" t="inlineStr">
        <is>
          <t>78410G104</t>
        </is>
      </c>
      <c r="U961" t="inlineStr">
        <is>
          <t>Equity</t>
        </is>
      </c>
      <c r="AG961" s="6" t="n">
        <v>36.46389614</v>
      </c>
    </row>
    <row r="962">
      <c r="A962" t="inlineStr">
        <is>
          <t>NXTI</t>
        </is>
      </c>
      <c r="B962" t="inlineStr">
        <is>
          <t>SHERWIN-WILLIAMS CO USD 1.0</t>
        </is>
      </c>
      <c r="C962" t="inlineStr">
        <is>
          <t>SHW</t>
        </is>
      </c>
      <c r="D962" t="inlineStr">
        <is>
          <t>2804211</t>
        </is>
      </c>
      <c r="E962" t="inlineStr">
        <is>
          <t>US8243481061</t>
        </is>
      </c>
      <c r="F962" t="inlineStr">
        <is>
          <t>824348106</t>
        </is>
      </c>
      <c r="G962" s="1" t="n">
        <v>260</v>
      </c>
      <c r="H962" s="1" t="n">
        <v>326.46</v>
      </c>
      <c r="I962" s="2" t="n">
        <v>84879.60000000001</v>
      </c>
      <c r="J962" s="3" t="n">
        <v>0.00202415</v>
      </c>
      <c r="K962" s="4" t="n">
        <v>41933767.49511394</v>
      </c>
      <c r="L962" s="5" t="n">
        <v>1150001</v>
      </c>
      <c r="M962" s="6" t="n">
        <v>36.46411394</v>
      </c>
      <c r="N962" s="7">
        <f>IF(ISNUMBER(_xll.BDP($C962, "DELTA_MID")),_xll.BDP($C962, "DELTA_MID")," ")</f>
        <v/>
      </c>
      <c r="O962" s="7">
        <f>IF(ISNUMBER(N962),_xll.BDP($C962, "OPT_UNDL_TICKER"),"")</f>
        <v/>
      </c>
      <c r="P962" s="8">
        <f>IF(ISNUMBER(N962),_xll.BDP($C962, "OPT_UNDL_PX")," ")</f>
        <v/>
      </c>
      <c r="Q962" s="7">
        <f>IF(ISNUMBER(N962),+G962*_xll.BDP($C962, "PX_POS_MULT_FACTOR")*P962/K962," ")</f>
        <v/>
      </c>
      <c r="R962" s="8">
        <f>IF(OR($A962="TUA",$A962="TYA"),"",IF(ISNUMBER(_xll.BDP($C962,"DUR_ADJ_OAS_MID")),_xll.BDP($C962,"DUR_ADJ_OAS_MID"),IF(ISNUMBER(_xll.BDP($E962&amp;" ISIN","DUR_ADJ_OAS_MID")),_xll.BDP($E962&amp;" ISIN","DUR_ADJ_OAS_MID")," ")))</f>
        <v/>
      </c>
      <c r="S962" s="7">
        <f>IF(ISNUMBER(N962),Q962*N962,IF(ISNUMBER(R962),J962*R962," "))</f>
        <v/>
      </c>
      <c r="T962" t="inlineStr">
        <is>
          <t>824348106</t>
        </is>
      </c>
      <c r="U962" t="inlineStr">
        <is>
          <t>Equity</t>
        </is>
      </c>
      <c r="AG962" s="6" t="n">
        <v>36.46389614</v>
      </c>
    </row>
    <row r="963">
      <c r="A963" t="inlineStr">
        <is>
          <t>NXTI</t>
        </is>
      </c>
      <c r="B963" t="inlineStr">
        <is>
          <t>SNAP ON INC USD 1.0</t>
        </is>
      </c>
      <c r="C963" t="inlineStr">
        <is>
          <t>SNA</t>
        </is>
      </c>
      <c r="D963" t="inlineStr">
        <is>
          <t>2818740</t>
        </is>
      </c>
      <c r="E963" t="inlineStr">
        <is>
          <t>US8330341012</t>
        </is>
      </c>
      <c r="F963" t="inlineStr">
        <is>
          <t>833034101</t>
        </is>
      </c>
      <c r="G963" s="1" t="n">
        <v>55</v>
      </c>
      <c r="H963" s="1" t="n">
        <v>370.25</v>
      </c>
      <c r="I963" s="2" t="n">
        <v>20363.75</v>
      </c>
      <c r="J963" s="3" t="n">
        <v>0.00048562</v>
      </c>
      <c r="K963" s="4" t="n">
        <v>41933767.49511394</v>
      </c>
      <c r="L963" s="5" t="n">
        <v>1150001</v>
      </c>
      <c r="M963" s="6" t="n">
        <v>36.46411394</v>
      </c>
      <c r="N963" s="7">
        <f>IF(ISNUMBER(_xll.BDP($C963, "DELTA_MID")),_xll.BDP($C963, "DELTA_MID")," ")</f>
        <v/>
      </c>
      <c r="O963" s="7">
        <f>IF(ISNUMBER(N963),_xll.BDP($C963, "OPT_UNDL_TICKER"),"")</f>
        <v/>
      </c>
      <c r="P963" s="8">
        <f>IF(ISNUMBER(N963),_xll.BDP($C963, "OPT_UNDL_PX")," ")</f>
        <v/>
      </c>
      <c r="Q963" s="7">
        <f>IF(ISNUMBER(N963),+G963*_xll.BDP($C963, "PX_POS_MULT_FACTOR")*P963/K963," ")</f>
        <v/>
      </c>
      <c r="R963" s="8">
        <f>IF(OR($A963="TUA",$A963="TYA"),"",IF(ISNUMBER(_xll.BDP($C963,"DUR_ADJ_OAS_MID")),_xll.BDP($C963,"DUR_ADJ_OAS_MID"),IF(ISNUMBER(_xll.BDP($E963&amp;" ISIN","DUR_ADJ_OAS_MID")),_xll.BDP($E963&amp;" ISIN","DUR_ADJ_OAS_MID")," ")))</f>
        <v/>
      </c>
      <c r="S963" s="7">
        <f>IF(ISNUMBER(N963),Q963*N963,IF(ISNUMBER(R963),J963*R963," "))</f>
        <v/>
      </c>
      <c r="T963" t="inlineStr">
        <is>
          <t>833034101</t>
        </is>
      </c>
      <c r="U963" t="inlineStr">
        <is>
          <t>Equity</t>
        </is>
      </c>
      <c r="AG963" s="6" t="n">
        <v>36.46389614</v>
      </c>
    </row>
    <row r="964">
      <c r="A964" t="inlineStr">
        <is>
          <t>NXTI</t>
        </is>
      </c>
      <c r="B964" t="inlineStr">
        <is>
          <t>SNOWFLAKE INC USD 1.0</t>
        </is>
      </c>
      <c r="C964" t="inlineStr">
        <is>
          <t>SNOW</t>
        </is>
      </c>
      <c r="D964" t="inlineStr">
        <is>
          <t>BN134B7</t>
        </is>
      </c>
      <c r="E964" t="inlineStr">
        <is>
          <t>US8334451098</t>
        </is>
      </c>
      <c r="F964" t="inlineStr">
        <is>
          <t>833445109</t>
        </is>
      </c>
      <c r="G964" s="1" t="n">
        <v>1745</v>
      </c>
      <c r="H964" s="1" t="n">
        <v>334.81</v>
      </c>
      <c r="I964" s="2" t="n">
        <v>584243.45</v>
      </c>
      <c r="J964" s="3" t="n">
        <v>0.01393261</v>
      </c>
      <c r="K964" s="4" t="n">
        <v>41933767.49511394</v>
      </c>
      <c r="L964" s="5" t="n">
        <v>1150001</v>
      </c>
      <c r="M964" s="6" t="n">
        <v>36.46411394</v>
      </c>
      <c r="N964" s="7">
        <f>IF(ISNUMBER(_xll.BDP($C964, "DELTA_MID")),_xll.BDP($C964, "DELTA_MID")," ")</f>
        <v/>
      </c>
      <c r="O964" s="7">
        <f>IF(ISNUMBER(N964),_xll.BDP($C964, "OPT_UNDL_TICKER"),"")</f>
        <v/>
      </c>
      <c r="P964" s="8">
        <f>IF(ISNUMBER(N964),_xll.BDP($C964, "OPT_UNDL_PX")," ")</f>
        <v/>
      </c>
      <c r="Q964" s="7">
        <f>IF(ISNUMBER(N964),+G964*_xll.BDP($C964, "PX_POS_MULT_FACTOR")*P964/K964," ")</f>
        <v/>
      </c>
      <c r="R964" s="8">
        <f>IF(OR($A964="TUA",$A964="TYA"),"",IF(ISNUMBER(_xll.BDP($C964,"DUR_ADJ_OAS_MID")),_xll.BDP($C964,"DUR_ADJ_OAS_MID"),IF(ISNUMBER(_xll.BDP($E964&amp;" ISIN","DUR_ADJ_OAS_MID")),_xll.BDP($E964&amp;" ISIN","DUR_ADJ_OAS_MID")," ")))</f>
        <v/>
      </c>
      <c r="S964" s="7">
        <f>IF(ISNUMBER(N964),Q964*N964,IF(ISNUMBER(R964),J964*R964," "))</f>
        <v/>
      </c>
      <c r="T964" t="inlineStr">
        <is>
          <t>833445109</t>
        </is>
      </c>
      <c r="U964" t="inlineStr">
        <is>
          <t>Equity</t>
        </is>
      </c>
      <c r="AG964" s="6" t="n">
        <v>36.46389614</v>
      </c>
    </row>
    <row r="965">
      <c r="A965" t="inlineStr">
        <is>
          <t>NXTI</t>
        </is>
      </c>
      <c r="B965" t="inlineStr">
        <is>
          <t>SOFI TECHNOLOGIES INC USD 0.0001</t>
        </is>
      </c>
      <c r="C965" t="inlineStr">
        <is>
          <t>SOFI</t>
        </is>
      </c>
      <c r="D965" t="inlineStr">
        <is>
          <t>BM8J4C2</t>
        </is>
      </c>
      <c r="E965" t="inlineStr">
        <is>
          <t>US83406F1021</t>
        </is>
      </c>
      <c r="F965" t="inlineStr">
        <is>
          <t>83406F102</t>
        </is>
      </c>
      <c r="G965" s="1" t="n">
        <v>1748</v>
      </c>
      <c r="H965" s="1" t="n">
        <v>16.55</v>
      </c>
      <c r="I965" s="2" t="n">
        <v>28929.4</v>
      </c>
      <c r="J965" s="3" t="n">
        <v>0.00068989</v>
      </c>
      <c r="K965" s="4" t="n">
        <v>41933767.49511394</v>
      </c>
      <c r="L965" s="5" t="n">
        <v>1150001</v>
      </c>
      <c r="M965" s="6" t="n">
        <v>36.46411394</v>
      </c>
      <c r="N965" s="7">
        <f>IF(ISNUMBER(_xll.BDP($C965, "DELTA_MID")),_xll.BDP($C965, "DELTA_MID")," ")</f>
        <v/>
      </c>
      <c r="O965" s="7">
        <f>IF(ISNUMBER(N965),_xll.BDP($C965, "OPT_UNDL_TICKER"),"")</f>
        <v/>
      </c>
      <c r="P965" s="8">
        <f>IF(ISNUMBER(N965),_xll.BDP($C965, "OPT_UNDL_PX")," ")</f>
        <v/>
      </c>
      <c r="Q965" s="7">
        <f>IF(ISNUMBER(N965),+G965*_xll.BDP($C965, "PX_POS_MULT_FACTOR")*P965/K965," ")</f>
        <v/>
      </c>
      <c r="R965" s="8">
        <f>IF(OR($A965="TUA",$A965="TYA"),"",IF(ISNUMBER(_xll.BDP($C965,"DUR_ADJ_OAS_MID")),_xll.BDP($C965,"DUR_ADJ_OAS_MID"),IF(ISNUMBER(_xll.BDP($E965&amp;" ISIN","DUR_ADJ_OAS_MID")),_xll.BDP($E965&amp;" ISIN","DUR_ADJ_OAS_MID")," ")))</f>
        <v/>
      </c>
      <c r="S965" s="7">
        <f>IF(ISNUMBER(N965),Q965*N965,IF(ISNUMBER(R965),J965*R965," "))</f>
        <v/>
      </c>
      <c r="T965" t="inlineStr">
        <is>
          <t>83406F102</t>
        </is>
      </c>
      <c r="U965" t="inlineStr">
        <is>
          <t>Equity</t>
        </is>
      </c>
      <c r="AG965" s="6" t="n">
        <v>36.46389614</v>
      </c>
    </row>
    <row r="966">
      <c r="A966" t="inlineStr">
        <is>
          <t>NXTI</t>
        </is>
      </c>
      <c r="B966" t="inlineStr">
        <is>
          <t>SIMON PROP COM USD0.0001</t>
        </is>
      </c>
      <c r="C966" t="inlineStr">
        <is>
          <t>SPG</t>
        </is>
      </c>
      <c r="D966" t="inlineStr">
        <is>
          <t>2812452</t>
        </is>
      </c>
      <c r="E966" t="inlineStr">
        <is>
          <t>US8288061091</t>
        </is>
      </c>
      <c r="F966" t="inlineStr">
        <is>
          <t>828806109</t>
        </is>
      </c>
      <c r="G966" s="1" t="n">
        <v>422</v>
      </c>
      <c r="H966" s="1" t="n">
        <v>204.16</v>
      </c>
      <c r="I966" s="2" t="n">
        <v>86155.52</v>
      </c>
      <c r="J966" s="3" t="n">
        <v>0.00205457</v>
      </c>
      <c r="K966" s="4" t="n">
        <v>41933767.49511394</v>
      </c>
      <c r="L966" s="5" t="n">
        <v>1150001</v>
      </c>
      <c r="M966" s="6" t="n">
        <v>36.46411394</v>
      </c>
      <c r="N966" s="7">
        <f>IF(ISNUMBER(_xll.BDP($C966, "DELTA_MID")),_xll.BDP($C966, "DELTA_MID")," ")</f>
        <v/>
      </c>
      <c r="O966" s="7">
        <f>IF(ISNUMBER(N966),_xll.BDP($C966, "OPT_UNDL_TICKER"),"")</f>
        <v/>
      </c>
      <c r="P966" s="8">
        <f>IF(ISNUMBER(N966),_xll.BDP($C966, "OPT_UNDL_PX")," ")</f>
        <v/>
      </c>
      <c r="Q966" s="7">
        <f>IF(ISNUMBER(N966),+G966*_xll.BDP($C966, "PX_POS_MULT_FACTOR")*P966/K966," ")</f>
        <v/>
      </c>
      <c r="R966" s="8">
        <f>IF(OR($A966="TUA",$A966="TYA"),"",IF(ISNUMBER(_xll.BDP($C966,"DUR_ADJ_OAS_MID")),_xll.BDP($C966,"DUR_ADJ_OAS_MID"),IF(ISNUMBER(_xll.BDP($E966&amp;" ISIN","DUR_ADJ_OAS_MID")),_xll.BDP($E966&amp;" ISIN","DUR_ADJ_OAS_MID")," ")))</f>
        <v/>
      </c>
      <c r="S966" s="7">
        <f>IF(ISNUMBER(N966),Q966*N966,IF(ISNUMBER(R966),J966*R966," "))</f>
        <v/>
      </c>
      <c r="T966" t="inlineStr">
        <is>
          <t>828806109</t>
        </is>
      </c>
      <c r="U966" t="inlineStr">
        <is>
          <t>Equity</t>
        </is>
      </c>
      <c r="AG966" s="6" t="n">
        <v>36.46389614</v>
      </c>
    </row>
    <row r="967">
      <c r="A967" t="inlineStr">
        <is>
          <t>NXTI</t>
        </is>
      </c>
      <c r="B967" t="inlineStr">
        <is>
          <t>SEMPRA. NPV</t>
        </is>
      </c>
      <c r="C967" t="inlineStr">
        <is>
          <t>SRE</t>
        </is>
      </c>
      <c r="D967" t="inlineStr">
        <is>
          <t>2138158</t>
        </is>
      </c>
      <c r="E967" t="inlineStr">
        <is>
          <t>US8168511090</t>
        </is>
      </c>
      <c r="F967" t="inlineStr">
        <is>
          <t>816851109</t>
        </is>
      </c>
      <c r="G967" s="1" t="n">
        <v>901</v>
      </c>
      <c r="H967" s="1" t="n">
        <v>78.34249699999999</v>
      </c>
      <c r="I967" s="2" t="n">
        <v>70586.59</v>
      </c>
      <c r="J967" s="3" t="n">
        <v>0.0016833</v>
      </c>
      <c r="K967" s="4" t="n">
        <v>41933767.49511394</v>
      </c>
      <c r="L967" s="5" t="n">
        <v>1150001</v>
      </c>
      <c r="M967" s="6" t="n">
        <v>36.46411394</v>
      </c>
      <c r="N967" s="7">
        <f>IF(ISNUMBER(_xll.BDP($C967, "DELTA_MID")),_xll.BDP($C967, "DELTA_MID")," ")</f>
        <v/>
      </c>
      <c r="O967" s="7">
        <f>IF(ISNUMBER(N967),_xll.BDP($C967, "OPT_UNDL_TICKER"),"")</f>
        <v/>
      </c>
      <c r="P967" s="8">
        <f>IF(ISNUMBER(N967),_xll.BDP($C967, "OPT_UNDL_PX")," ")</f>
        <v/>
      </c>
      <c r="Q967" s="7">
        <f>IF(ISNUMBER(N967),+G967*_xll.BDP($C967, "PX_POS_MULT_FACTOR")*P967/K967," ")</f>
        <v/>
      </c>
      <c r="R967" s="8">
        <f>IF(OR($A967="TUA",$A967="TYA"),"",IF(ISNUMBER(_xll.BDP($C967,"DUR_ADJ_OAS_MID")),_xll.BDP($C967,"DUR_ADJ_OAS_MID"),IF(ISNUMBER(_xll.BDP($E967&amp;" ISIN","DUR_ADJ_OAS_MID")),_xll.BDP($E967&amp;" ISIN","DUR_ADJ_OAS_MID")," ")))</f>
        <v/>
      </c>
      <c r="S967" s="7">
        <f>IF(ISNUMBER(N967),Q967*N967,IF(ISNUMBER(R967),J967*R967," "))</f>
        <v/>
      </c>
      <c r="T967" t="inlineStr">
        <is>
          <t>816851109</t>
        </is>
      </c>
      <c r="U967" t="inlineStr">
        <is>
          <t>Equity</t>
        </is>
      </c>
      <c r="AG967" s="6" t="n">
        <v>36.46389614</v>
      </c>
    </row>
    <row r="968">
      <c r="A968" t="inlineStr">
        <is>
          <t>NXTI</t>
        </is>
      </c>
      <c r="B968" t="inlineStr">
        <is>
          <t>SEAGATE TECHNOLOGY HOLD USD 0.00001</t>
        </is>
      </c>
      <c r="C968" t="inlineStr">
        <is>
          <t>STX</t>
        </is>
      </c>
      <c r="D968" t="inlineStr">
        <is>
          <t>BKVD2N4</t>
        </is>
      </c>
      <c r="E968" t="inlineStr">
        <is>
          <t>IE00BKVD2N49</t>
        </is>
      </c>
      <c r="F968" t="inlineStr">
        <is>
          <t>G7997R103</t>
        </is>
      </c>
      <c r="G968" s="1" t="n">
        <v>1071</v>
      </c>
      <c r="H968" s="1" t="n">
        <v>923.12</v>
      </c>
      <c r="I968" s="2" t="n">
        <v>988661.52</v>
      </c>
      <c r="J968" s="3" t="n">
        <v>0.02357688</v>
      </c>
      <c r="K968" s="4" t="n">
        <v>41933767.49511394</v>
      </c>
      <c r="L968" s="5" t="n">
        <v>1150001</v>
      </c>
      <c r="M968" s="6" t="n">
        <v>36.46411394</v>
      </c>
      <c r="N968" s="7">
        <f>IF(ISNUMBER(_xll.BDP($C968, "DELTA_MID")),_xll.BDP($C968, "DELTA_MID")," ")</f>
        <v/>
      </c>
      <c r="O968" s="7">
        <f>IF(ISNUMBER(N968),_xll.BDP($C968, "OPT_UNDL_TICKER"),"")</f>
        <v/>
      </c>
      <c r="P968" s="8">
        <f>IF(ISNUMBER(N968),_xll.BDP($C968, "OPT_UNDL_PX")," ")</f>
        <v/>
      </c>
      <c r="Q968" s="7">
        <f>IF(ISNUMBER(N968),+G968*_xll.BDP($C968, "PX_POS_MULT_FACTOR")*P968/K968," ")</f>
        <v/>
      </c>
      <c r="R968" s="8">
        <f>IF(OR($A968="TUA",$A968="TYA"),"",IF(ISNUMBER(_xll.BDP($C968,"DUR_ADJ_OAS_MID")),_xll.BDP($C968,"DUR_ADJ_OAS_MID"),IF(ISNUMBER(_xll.BDP($E968&amp;" ISIN","DUR_ADJ_OAS_MID")),_xll.BDP($E968&amp;" ISIN","DUR_ADJ_OAS_MID")," ")))</f>
        <v/>
      </c>
      <c r="S968" s="7">
        <f>IF(ISNUMBER(N968),Q968*N968,IF(ISNUMBER(R968),J968*R968," "))</f>
        <v/>
      </c>
      <c r="T968" t="inlineStr">
        <is>
          <t>G7997R103</t>
        </is>
      </c>
      <c r="U968" t="inlineStr">
        <is>
          <t>Equity</t>
        </is>
      </c>
      <c r="AG968" s="6" t="n">
        <v>36.46389614</v>
      </c>
    </row>
    <row r="969">
      <c r="A969" t="inlineStr">
        <is>
          <t>NXTI</t>
        </is>
      </c>
      <c r="B969" t="inlineStr">
        <is>
          <t>SYNCHRONY FINL USD 0.001</t>
        </is>
      </c>
      <c r="C969" t="inlineStr">
        <is>
          <t>SYF</t>
        </is>
      </c>
      <c r="D969" t="inlineStr">
        <is>
          <t>BP96PS6</t>
        </is>
      </c>
      <c r="E969" t="inlineStr">
        <is>
          <t>US87165B1035</t>
        </is>
      </c>
      <c r="F969" t="inlineStr">
        <is>
          <t>87165B103</t>
        </is>
      </c>
      <c r="G969" s="1" t="n">
        <v>430</v>
      </c>
      <c r="H969" s="1" t="n">
        <v>70.67</v>
      </c>
      <c r="I969" s="2" t="n">
        <v>30388.1</v>
      </c>
      <c r="J969" s="3" t="n">
        <v>0.00072467</v>
      </c>
      <c r="K969" s="4" t="n">
        <v>41933767.49511394</v>
      </c>
      <c r="L969" s="5" t="n">
        <v>1150001</v>
      </c>
      <c r="M969" s="6" t="n">
        <v>36.46411394</v>
      </c>
      <c r="N969" s="7">
        <f>IF(ISNUMBER(_xll.BDP($C969, "DELTA_MID")),_xll.BDP($C969, "DELTA_MID")," ")</f>
        <v/>
      </c>
      <c r="O969" s="7">
        <f>IF(ISNUMBER(N969),_xll.BDP($C969, "OPT_UNDL_TICKER"),"")</f>
        <v/>
      </c>
      <c r="P969" s="8">
        <f>IF(ISNUMBER(N969),_xll.BDP($C969, "OPT_UNDL_PX")," ")</f>
        <v/>
      </c>
      <c r="Q969" s="7">
        <f>IF(ISNUMBER(N969),+G969*_xll.BDP($C969, "PX_POS_MULT_FACTOR")*P969/K969," ")</f>
        <v/>
      </c>
      <c r="R969" s="8">
        <f>IF(OR($A969="TUA",$A969="TYA"),"",IF(ISNUMBER(_xll.BDP($C969,"DUR_ADJ_OAS_MID")),_xll.BDP($C969,"DUR_ADJ_OAS_MID"),IF(ISNUMBER(_xll.BDP($E969&amp;" ISIN","DUR_ADJ_OAS_MID")),_xll.BDP($E969&amp;" ISIN","DUR_ADJ_OAS_MID")," ")))</f>
        <v/>
      </c>
      <c r="S969" s="7">
        <f>IF(ISNUMBER(N969),Q969*N969,IF(ISNUMBER(R969),J969*R969," "))</f>
        <v/>
      </c>
      <c r="T969" t="inlineStr">
        <is>
          <t>87165B103</t>
        </is>
      </c>
      <c r="U969" t="inlineStr">
        <is>
          <t>Equity</t>
        </is>
      </c>
      <c r="AG969" s="6" t="n">
        <v>36.46389614</v>
      </c>
    </row>
    <row r="970">
      <c r="A970" t="inlineStr">
        <is>
          <t>NXTI</t>
        </is>
      </c>
      <c r="B970" t="inlineStr">
        <is>
          <t>SYSCO CORP USD 1.0</t>
        </is>
      </c>
      <c r="C970" t="inlineStr">
        <is>
          <t>SYY</t>
        </is>
      </c>
      <c r="D970" t="inlineStr">
        <is>
          <t>2868165</t>
        </is>
      </c>
      <c r="E970" t="inlineStr">
        <is>
          <t>US8718291078</t>
        </is>
      </c>
      <c r="F970" t="inlineStr">
        <is>
          <t>871829107</t>
        </is>
      </c>
      <c r="G970" s="1" t="n">
        <v>464</v>
      </c>
      <c r="H970" s="1" t="n">
        <v>77.14</v>
      </c>
      <c r="I970" s="2" t="n">
        <v>35792.96</v>
      </c>
      <c r="J970" s="3" t="n">
        <v>0.00085356</v>
      </c>
      <c r="K970" s="4" t="n">
        <v>41933767.49511394</v>
      </c>
      <c r="L970" s="5" t="n">
        <v>1150001</v>
      </c>
      <c r="M970" s="6" t="n">
        <v>36.46411394</v>
      </c>
      <c r="N970" s="7">
        <f>IF(ISNUMBER(_xll.BDP($C970, "DELTA_MID")),_xll.BDP($C970, "DELTA_MID")," ")</f>
        <v/>
      </c>
      <c r="O970" s="7">
        <f>IF(ISNUMBER(N970),_xll.BDP($C970, "OPT_UNDL_TICKER"),"")</f>
        <v/>
      </c>
      <c r="P970" s="8">
        <f>IF(ISNUMBER(N970),_xll.BDP($C970, "OPT_UNDL_PX")," ")</f>
        <v/>
      </c>
      <c r="Q970" s="7">
        <f>IF(ISNUMBER(N970),+G970*_xll.BDP($C970, "PX_POS_MULT_FACTOR")*P970/K970," ")</f>
        <v/>
      </c>
      <c r="R970" s="8">
        <f>IF(OR($A970="TUA",$A970="TYA"),"",IF(ISNUMBER(_xll.BDP($C970,"DUR_ADJ_OAS_MID")),_xll.BDP($C970,"DUR_ADJ_OAS_MID"),IF(ISNUMBER(_xll.BDP($E970&amp;" ISIN","DUR_ADJ_OAS_MID")),_xll.BDP($E970&amp;" ISIN","DUR_ADJ_OAS_MID")," ")))</f>
        <v/>
      </c>
      <c r="S970" s="7">
        <f>IF(ISNUMBER(N970),Q970*N970,IF(ISNUMBER(R970),J970*R970," "))</f>
        <v/>
      </c>
      <c r="T970" t="inlineStr">
        <is>
          <t>871829107</t>
        </is>
      </c>
      <c r="U970" t="inlineStr">
        <is>
          <t>Equity</t>
        </is>
      </c>
      <c r="AG970" s="6" t="n">
        <v>36.46389614</v>
      </c>
    </row>
    <row r="971">
      <c r="A971" t="inlineStr">
        <is>
          <t>NXTI</t>
        </is>
      </c>
      <c r="B971" t="inlineStr">
        <is>
          <t>ATLASSIAN CORP USD 0.00001</t>
        </is>
      </c>
      <c r="C971" t="inlineStr">
        <is>
          <t>TEAM</t>
        </is>
      </c>
      <c r="D971" t="inlineStr">
        <is>
          <t>BQ1PC76</t>
        </is>
      </c>
      <c r="E971" t="inlineStr">
        <is>
          <t>US0494681010</t>
        </is>
      </c>
      <c r="F971" t="inlineStr">
        <is>
          <t>049468101</t>
        </is>
      </c>
      <c r="G971" s="1" t="n">
        <v>1179</v>
      </c>
      <c r="H971" s="1" t="n">
        <v>195.08</v>
      </c>
      <c r="I971" s="2" t="n">
        <v>229999.32</v>
      </c>
      <c r="J971" s="3" t="n">
        <v>0.00548486</v>
      </c>
      <c r="K971" s="4" t="n">
        <v>41933767.49511394</v>
      </c>
      <c r="L971" s="5" t="n">
        <v>1150001</v>
      </c>
      <c r="M971" s="6" t="n">
        <v>36.46411394</v>
      </c>
      <c r="N971" s="7">
        <f>IF(ISNUMBER(_xll.BDP($C971, "DELTA_MID")),_xll.BDP($C971, "DELTA_MID")," ")</f>
        <v/>
      </c>
      <c r="O971" s="7">
        <f>IF(ISNUMBER(N971),_xll.BDP($C971, "OPT_UNDL_TICKER"),"")</f>
        <v/>
      </c>
      <c r="P971" s="8">
        <f>IF(ISNUMBER(N971),_xll.BDP($C971, "OPT_UNDL_PX")," ")</f>
        <v/>
      </c>
      <c r="Q971" s="7">
        <f>IF(ISNUMBER(N971),+G971*_xll.BDP($C971, "PX_POS_MULT_FACTOR")*P971/K971," ")</f>
        <v/>
      </c>
      <c r="R971" s="8">
        <f>IF(OR($A971="TUA",$A971="TYA"),"",IF(ISNUMBER(_xll.BDP($C971,"DUR_ADJ_OAS_MID")),_xll.BDP($C971,"DUR_ADJ_OAS_MID"),IF(ISNUMBER(_xll.BDP($E971&amp;" ISIN","DUR_ADJ_OAS_MID")),_xll.BDP($E971&amp;" ISIN","DUR_ADJ_OAS_MID")," ")))</f>
        <v/>
      </c>
      <c r="S971" s="7">
        <f>IF(ISNUMBER(N971),Q971*N971,IF(ISNUMBER(R971),J971*R971," "))</f>
        <v/>
      </c>
      <c r="T971" t="inlineStr">
        <is>
          <t>049468101</t>
        </is>
      </c>
      <c r="U971" t="inlineStr">
        <is>
          <t>Equity</t>
        </is>
      </c>
      <c r="AG971" s="6" t="n">
        <v>36.46389614</v>
      </c>
    </row>
    <row r="972">
      <c r="A972" t="inlineStr">
        <is>
          <t>NXTI</t>
        </is>
      </c>
      <c r="B972" t="inlineStr">
        <is>
          <t>TERADYNE INC USD 0.125</t>
        </is>
      </c>
      <c r="C972" t="inlineStr">
        <is>
          <t>TER</t>
        </is>
      </c>
      <c r="D972" t="inlineStr">
        <is>
          <t>2884183</t>
        </is>
      </c>
      <c r="E972" t="inlineStr">
        <is>
          <t>US8807701029</t>
        </is>
      </c>
      <c r="F972" t="inlineStr">
        <is>
          <t>880770102</t>
        </is>
      </c>
      <c r="G972" s="1" t="n">
        <v>262</v>
      </c>
      <c r="H972" s="1" t="n">
        <v>389.14</v>
      </c>
      <c r="I972" s="2" t="n">
        <v>101954.68</v>
      </c>
      <c r="J972" s="3" t="n">
        <v>0.00243134</v>
      </c>
      <c r="K972" s="4" t="n">
        <v>41933767.49511394</v>
      </c>
      <c r="L972" s="5" t="n">
        <v>1150001</v>
      </c>
      <c r="M972" s="6" t="n">
        <v>36.46411394</v>
      </c>
      <c r="N972" s="7">
        <f>IF(ISNUMBER(_xll.BDP($C972, "DELTA_MID")),_xll.BDP($C972, "DELTA_MID")," ")</f>
        <v/>
      </c>
      <c r="O972" s="7">
        <f>IF(ISNUMBER(N972),_xll.BDP($C972, "OPT_UNDL_TICKER"),"")</f>
        <v/>
      </c>
      <c r="P972" s="8">
        <f>IF(ISNUMBER(N972),_xll.BDP($C972, "OPT_UNDL_PX")," ")</f>
        <v/>
      </c>
      <c r="Q972" s="7">
        <f>IF(ISNUMBER(N972),+G972*_xll.BDP($C972, "PX_POS_MULT_FACTOR")*P972/K972," ")</f>
        <v/>
      </c>
      <c r="R972" s="8">
        <f>IF(OR($A972="TUA",$A972="TYA"),"",IF(ISNUMBER(_xll.BDP($C972,"DUR_ADJ_OAS_MID")),_xll.BDP($C972,"DUR_ADJ_OAS_MID"),IF(ISNUMBER(_xll.BDP($E972&amp;" ISIN","DUR_ADJ_OAS_MID")),_xll.BDP($E972&amp;" ISIN","DUR_ADJ_OAS_MID")," ")))</f>
        <v/>
      </c>
      <c r="S972" s="7">
        <f>IF(ISNUMBER(N972),Q972*N972,IF(ISNUMBER(R972),J972*R972," "))</f>
        <v/>
      </c>
      <c r="T972" t="inlineStr">
        <is>
          <t>880770102</t>
        </is>
      </c>
      <c r="U972" t="inlineStr">
        <is>
          <t>Equity</t>
        </is>
      </c>
      <c r="AG972" s="6" t="n">
        <v>36.46389614</v>
      </c>
    </row>
    <row r="973">
      <c r="A973" t="inlineStr">
        <is>
          <t>NXTI</t>
        </is>
      </c>
      <c r="B973" t="inlineStr">
        <is>
          <t>TARGET CORP USD 0.0833</t>
        </is>
      </c>
      <c r="C973" t="inlineStr">
        <is>
          <t>TGT</t>
        </is>
      </c>
      <c r="D973" t="inlineStr">
        <is>
          <t>2259101</t>
        </is>
      </c>
      <c r="E973" t="inlineStr">
        <is>
          <t>US87612E1064</t>
        </is>
      </c>
      <c r="F973" t="inlineStr">
        <is>
          <t>87612E106</t>
        </is>
      </c>
      <c r="G973" s="1" t="n">
        <v>1032</v>
      </c>
      <c r="H973" s="1" t="n">
        <v>156.26</v>
      </c>
      <c r="I973" s="2" t="n">
        <v>161260.32</v>
      </c>
      <c r="J973" s="3" t="n">
        <v>0.00384562</v>
      </c>
      <c r="K973" s="4" t="n">
        <v>41933767.49511394</v>
      </c>
      <c r="L973" s="5" t="n">
        <v>1150001</v>
      </c>
      <c r="M973" s="6" t="n">
        <v>36.46411394</v>
      </c>
      <c r="N973" s="7">
        <f>IF(ISNUMBER(_xll.BDP($C973, "DELTA_MID")),_xll.BDP($C973, "DELTA_MID")," ")</f>
        <v/>
      </c>
      <c r="O973" s="7">
        <f>IF(ISNUMBER(N973),_xll.BDP($C973, "OPT_UNDL_TICKER"),"")</f>
        <v/>
      </c>
      <c r="P973" s="8">
        <f>IF(ISNUMBER(N973),_xll.BDP($C973, "OPT_UNDL_PX")," ")</f>
        <v/>
      </c>
      <c r="Q973" s="7">
        <f>IF(ISNUMBER(N973),+G973*_xll.BDP($C973, "PX_POS_MULT_FACTOR")*P973/K973," ")</f>
        <v/>
      </c>
      <c r="R973" s="8">
        <f>IF(OR($A973="TUA",$A973="TYA"),"",IF(ISNUMBER(_xll.BDP($C973,"DUR_ADJ_OAS_MID")),_xll.BDP($C973,"DUR_ADJ_OAS_MID"),IF(ISNUMBER(_xll.BDP($E973&amp;" ISIN","DUR_ADJ_OAS_MID")),_xll.BDP($E973&amp;" ISIN","DUR_ADJ_OAS_MID")," ")))</f>
        <v/>
      </c>
      <c r="S973" s="7">
        <f>IF(ISNUMBER(N973),Q973*N973,IF(ISNUMBER(R973),J973*R973," "))</f>
        <v/>
      </c>
      <c r="T973" t="inlineStr">
        <is>
          <t>87612E106</t>
        </is>
      </c>
      <c r="U973" t="inlineStr">
        <is>
          <t>Equity</t>
        </is>
      </c>
      <c r="AG973" s="6" t="n">
        <v>36.46389614</v>
      </c>
    </row>
    <row r="974">
      <c r="A974" t="inlineStr">
        <is>
          <t>NXTI</t>
        </is>
      </c>
      <c r="B974" t="inlineStr">
        <is>
          <t>TJX COS INC NEW USD 1.0</t>
        </is>
      </c>
      <c r="C974" t="inlineStr">
        <is>
          <t>TJX</t>
        </is>
      </c>
      <c r="D974" t="inlineStr">
        <is>
          <t>2989301</t>
        </is>
      </c>
      <c r="E974" t="inlineStr">
        <is>
          <t>US8725401090</t>
        </is>
      </c>
      <c r="F974" t="inlineStr">
        <is>
          <t>872540109</t>
        </is>
      </c>
      <c r="G974" s="1" t="n">
        <v>2556</v>
      </c>
      <c r="H974" s="1" t="n">
        <v>131.59</v>
      </c>
      <c r="I974" s="2" t="n">
        <v>336344.04</v>
      </c>
      <c r="J974" s="3" t="n">
        <v>0.008020889999999999</v>
      </c>
      <c r="K974" s="4" t="n">
        <v>41933767.49511394</v>
      </c>
      <c r="L974" s="5" t="n">
        <v>1150001</v>
      </c>
      <c r="M974" s="6" t="n">
        <v>36.46411394</v>
      </c>
      <c r="N974" s="7">
        <f>IF(ISNUMBER(_xll.BDP($C974, "DELTA_MID")),_xll.BDP($C974, "DELTA_MID")," ")</f>
        <v/>
      </c>
      <c r="O974" s="7">
        <f>IF(ISNUMBER(N974),_xll.BDP($C974, "OPT_UNDL_TICKER"),"")</f>
        <v/>
      </c>
      <c r="P974" s="8">
        <f>IF(ISNUMBER(N974),_xll.BDP($C974, "OPT_UNDL_PX")," ")</f>
        <v/>
      </c>
      <c r="Q974" s="7">
        <f>IF(ISNUMBER(N974),+G974*_xll.BDP($C974, "PX_POS_MULT_FACTOR")*P974/K974," ")</f>
        <v/>
      </c>
      <c r="R974" s="8">
        <f>IF(OR($A974="TUA",$A974="TYA"),"",IF(ISNUMBER(_xll.BDP($C974,"DUR_ADJ_OAS_MID")),_xll.BDP($C974,"DUR_ADJ_OAS_MID"),IF(ISNUMBER(_xll.BDP($E974&amp;" ISIN","DUR_ADJ_OAS_MID")),_xll.BDP($E974&amp;" ISIN","DUR_ADJ_OAS_MID")," ")))</f>
        <v/>
      </c>
      <c r="S974" s="7">
        <f>IF(ISNUMBER(N974),Q974*N974,IF(ISNUMBER(R974),J974*R974," "))</f>
        <v/>
      </c>
      <c r="T974" t="inlineStr">
        <is>
          <t>872540109</t>
        </is>
      </c>
      <c r="U974" t="inlineStr">
        <is>
          <t>Equity</t>
        </is>
      </c>
      <c r="AG974" s="6" t="n">
        <v>36.46389614</v>
      </c>
    </row>
    <row r="975">
      <c r="A975" t="inlineStr">
        <is>
          <t>NXTI</t>
        </is>
      </c>
      <c r="B975" t="inlineStr">
        <is>
          <t>TOAST INC USD 0.000001</t>
        </is>
      </c>
      <c r="C975" t="inlineStr">
        <is>
          <t>TOST</t>
        </is>
      </c>
      <c r="D975" t="inlineStr">
        <is>
          <t>BP6D7B7</t>
        </is>
      </c>
      <c r="E975" t="inlineStr">
        <is>
          <t>US8887871080</t>
        </is>
      </c>
      <c r="F975" t="inlineStr">
        <is>
          <t>888787108</t>
        </is>
      </c>
      <c r="G975" s="1" t="n">
        <v>2799</v>
      </c>
      <c r="H975" s="1" t="n">
        <v>29.81</v>
      </c>
      <c r="I975" s="2" t="n">
        <v>83438.19</v>
      </c>
      <c r="J975" s="3" t="n">
        <v>0.00198977</v>
      </c>
      <c r="K975" s="4" t="n">
        <v>41933767.49511394</v>
      </c>
      <c r="L975" s="5" t="n">
        <v>1150001</v>
      </c>
      <c r="M975" s="6" t="n">
        <v>36.46411394</v>
      </c>
      <c r="N975" s="7">
        <f>IF(ISNUMBER(_xll.BDP($C975, "DELTA_MID")),_xll.BDP($C975, "DELTA_MID")," ")</f>
        <v/>
      </c>
      <c r="O975" s="7">
        <f>IF(ISNUMBER(N975),_xll.BDP($C975, "OPT_UNDL_TICKER"),"")</f>
        <v/>
      </c>
      <c r="P975" s="8">
        <f>IF(ISNUMBER(N975),_xll.BDP($C975, "OPT_UNDL_PX")," ")</f>
        <v/>
      </c>
      <c r="Q975" s="7">
        <f>IF(ISNUMBER(N975),+G975*_xll.BDP($C975, "PX_POS_MULT_FACTOR")*P975/K975," ")</f>
        <v/>
      </c>
      <c r="R975" s="8">
        <f>IF(OR($A975="TUA",$A975="TYA"),"",IF(ISNUMBER(_xll.BDP($C975,"DUR_ADJ_OAS_MID")),_xll.BDP($C975,"DUR_ADJ_OAS_MID"),IF(ISNUMBER(_xll.BDP($E975&amp;" ISIN","DUR_ADJ_OAS_MID")),_xll.BDP($E975&amp;" ISIN","DUR_ADJ_OAS_MID")," ")))</f>
        <v/>
      </c>
      <c r="S975" s="7">
        <f>IF(ISNUMBER(N975),Q975*N975,IF(ISNUMBER(R975),J975*R975," "))</f>
        <v/>
      </c>
      <c r="T975" t="inlineStr">
        <is>
          <t>888787108</t>
        </is>
      </c>
      <c r="U975" t="inlineStr">
        <is>
          <t>Equity</t>
        </is>
      </c>
      <c r="AG975" s="6" t="n">
        <v>36.46389614</v>
      </c>
    </row>
    <row r="976">
      <c r="A976" t="inlineStr">
        <is>
          <t>NXTI</t>
        </is>
      </c>
      <c r="B976" t="inlineStr">
        <is>
          <t>TEXAS PAC LD CORP USD 0.01</t>
        </is>
      </c>
      <c r="C976" t="inlineStr">
        <is>
          <t>TPL</t>
        </is>
      </c>
      <c r="D976" t="inlineStr">
        <is>
          <t>BM99VY2</t>
        </is>
      </c>
      <c r="E976" t="inlineStr">
        <is>
          <t>US88262P1021</t>
        </is>
      </c>
      <c r="F976" t="inlineStr">
        <is>
          <t>88262P102</t>
        </is>
      </c>
      <c r="G976" s="1" t="n">
        <v>85</v>
      </c>
      <c r="H976" s="1" t="n">
        <v>335.74</v>
      </c>
      <c r="I976" s="2" t="n">
        <v>28537.9</v>
      </c>
      <c r="J976" s="3" t="n">
        <v>0.00068055</v>
      </c>
      <c r="K976" s="4" t="n">
        <v>41933767.49511394</v>
      </c>
      <c r="L976" s="5" t="n">
        <v>1150001</v>
      </c>
      <c r="M976" s="6" t="n">
        <v>36.46411394</v>
      </c>
      <c r="N976" s="7">
        <f>IF(ISNUMBER(_xll.BDP($C976, "DELTA_MID")),_xll.BDP($C976, "DELTA_MID")," ")</f>
        <v/>
      </c>
      <c r="O976" s="7">
        <f>IF(ISNUMBER(N976),_xll.BDP($C976, "OPT_UNDL_TICKER"),"")</f>
        <v/>
      </c>
      <c r="P976" s="8">
        <f>IF(ISNUMBER(N976),_xll.BDP($C976, "OPT_UNDL_PX")," ")</f>
        <v/>
      </c>
      <c r="Q976" s="7">
        <f>IF(ISNUMBER(N976),+G976*_xll.BDP($C976, "PX_POS_MULT_FACTOR")*P976/K976," ")</f>
        <v/>
      </c>
      <c r="R976" s="8">
        <f>IF(OR($A976="TUA",$A976="TYA"),"",IF(ISNUMBER(_xll.BDP($C976,"DUR_ADJ_OAS_MID")),_xll.BDP($C976,"DUR_ADJ_OAS_MID"),IF(ISNUMBER(_xll.BDP($E976&amp;" ISIN","DUR_ADJ_OAS_MID")),_xll.BDP($E976&amp;" ISIN","DUR_ADJ_OAS_MID")," ")))</f>
        <v/>
      </c>
      <c r="S976" s="7">
        <f>IF(ISNUMBER(N976),Q976*N976,IF(ISNUMBER(R976),J976*R976," "))</f>
        <v/>
      </c>
      <c r="T976" t="inlineStr">
        <is>
          <t>88262P102</t>
        </is>
      </c>
      <c r="U976" t="inlineStr">
        <is>
          <t>Equity</t>
        </is>
      </c>
      <c r="AG976" s="6" t="n">
        <v>36.46389614</v>
      </c>
    </row>
    <row r="977">
      <c r="A977" t="inlineStr">
        <is>
          <t>NXTI</t>
        </is>
      </c>
      <c r="B977" t="inlineStr">
        <is>
          <t>TAPESTRY INC USD 0.01</t>
        </is>
      </c>
      <c r="C977" t="inlineStr">
        <is>
          <t>TPR</t>
        </is>
      </c>
      <c r="D977" t="inlineStr">
        <is>
          <t>BF09HX3</t>
        </is>
      </c>
      <c r="E977" t="inlineStr">
        <is>
          <t>US8760301072</t>
        </is>
      </c>
      <c r="F977" t="inlineStr">
        <is>
          <t>876030107</t>
        </is>
      </c>
      <c r="G977" s="1" t="n">
        <v>452</v>
      </c>
      <c r="H977" s="1" t="n">
        <v>110.51</v>
      </c>
      <c r="I977" s="2" t="n">
        <v>49950.52</v>
      </c>
      <c r="J977" s="3" t="n">
        <v>0.00119118</v>
      </c>
      <c r="K977" s="4" t="n">
        <v>41933767.49511394</v>
      </c>
      <c r="L977" s="5" t="n">
        <v>1150001</v>
      </c>
      <c r="M977" s="6" t="n">
        <v>36.46411394</v>
      </c>
      <c r="N977" s="7">
        <f>IF(ISNUMBER(_xll.BDP($C977, "DELTA_MID")),_xll.BDP($C977, "DELTA_MID")," ")</f>
        <v/>
      </c>
      <c r="O977" s="7">
        <f>IF(ISNUMBER(N977),_xll.BDP($C977, "OPT_UNDL_TICKER"),"")</f>
        <v/>
      </c>
      <c r="P977" s="8">
        <f>IF(ISNUMBER(N977),_xll.BDP($C977, "OPT_UNDL_PX")," ")</f>
        <v/>
      </c>
      <c r="Q977" s="7">
        <f>IF(ISNUMBER(N977),+G977*_xll.BDP($C977, "PX_POS_MULT_FACTOR")*P977/K977," ")</f>
        <v/>
      </c>
      <c r="R977" s="8">
        <f>IF(OR($A977="TUA",$A977="TYA"),"",IF(ISNUMBER(_xll.BDP($C977,"DUR_ADJ_OAS_MID")),_xll.BDP($C977,"DUR_ADJ_OAS_MID"),IF(ISNUMBER(_xll.BDP($E977&amp;" ISIN","DUR_ADJ_OAS_MID")),_xll.BDP($E977&amp;" ISIN","DUR_ADJ_OAS_MID")," ")))</f>
        <v/>
      </c>
      <c r="S977" s="7">
        <f>IF(ISNUMBER(N977),Q977*N977,IF(ISNUMBER(R977),J977*R977," "))</f>
        <v/>
      </c>
      <c r="T977" t="inlineStr">
        <is>
          <t>876030107</t>
        </is>
      </c>
      <c r="U977" t="inlineStr">
        <is>
          <t>Equity</t>
        </is>
      </c>
      <c r="AG977" s="6" t="n">
        <v>36.46389614</v>
      </c>
    </row>
    <row r="978">
      <c r="A978" t="inlineStr">
        <is>
          <t>NXTI</t>
        </is>
      </c>
      <c r="B978" t="inlineStr">
        <is>
          <t>TARGA RES CORP USD 0.001</t>
        </is>
      </c>
      <c r="C978" t="inlineStr">
        <is>
          <t>TRGP</t>
        </is>
      </c>
      <c r="D978" t="inlineStr">
        <is>
          <t>B55PZY3</t>
        </is>
      </c>
      <c r="E978" t="inlineStr">
        <is>
          <t>US87612G1013</t>
        </is>
      </c>
      <c r="F978" t="inlineStr">
        <is>
          <t>87612G101</t>
        </is>
      </c>
      <c r="G978" s="1" t="n">
        <v>292</v>
      </c>
      <c r="H978" s="1" t="n">
        <v>283.01</v>
      </c>
      <c r="I978" s="2" t="n">
        <v>82638.92</v>
      </c>
      <c r="J978" s="3" t="n">
        <v>0.00197071</v>
      </c>
      <c r="K978" s="4" t="n">
        <v>41933767.49511394</v>
      </c>
      <c r="L978" s="5" t="n">
        <v>1150001</v>
      </c>
      <c r="M978" s="6" t="n">
        <v>36.46411394</v>
      </c>
      <c r="N978" s="7">
        <f>IF(ISNUMBER(_xll.BDP($C978, "DELTA_MID")),_xll.BDP($C978, "DELTA_MID")," ")</f>
        <v/>
      </c>
      <c r="O978" s="7">
        <f>IF(ISNUMBER(N978),_xll.BDP($C978, "OPT_UNDL_TICKER"),"")</f>
        <v/>
      </c>
      <c r="P978" s="8">
        <f>IF(ISNUMBER(N978),_xll.BDP($C978, "OPT_UNDL_PX")," ")</f>
        <v/>
      </c>
      <c r="Q978" s="7">
        <f>IF(ISNUMBER(N978),+G978*_xll.BDP($C978, "PX_POS_MULT_FACTOR")*P978/K978," ")</f>
        <v/>
      </c>
      <c r="R978" s="8">
        <f>IF(OR($A978="TUA",$A978="TYA"),"",IF(ISNUMBER(_xll.BDP($C978,"DUR_ADJ_OAS_MID")),_xll.BDP($C978,"DUR_ADJ_OAS_MID"),IF(ISNUMBER(_xll.BDP($E978&amp;" ISIN","DUR_ADJ_OAS_MID")),_xll.BDP($E978&amp;" ISIN","DUR_ADJ_OAS_MID")," ")))</f>
        <v/>
      </c>
      <c r="S978" s="7">
        <f>IF(ISNUMBER(N978),Q978*N978,IF(ISNUMBER(R978),J978*R978," "))</f>
        <v/>
      </c>
      <c r="T978" t="inlineStr">
        <is>
          <t>87612G101</t>
        </is>
      </c>
      <c r="U978" t="inlineStr">
        <is>
          <t>Equity</t>
        </is>
      </c>
      <c r="AG978" s="6" t="n">
        <v>36.46389614</v>
      </c>
    </row>
    <row r="979">
      <c r="A979" t="inlineStr">
        <is>
          <t>NXTI</t>
        </is>
      </c>
      <c r="B979" t="inlineStr">
        <is>
          <t>PRICE T ROWE GROUP INC USD 0.2</t>
        </is>
      </c>
      <c r="C979" t="inlineStr">
        <is>
          <t>TROW</t>
        </is>
      </c>
      <c r="D979" t="inlineStr">
        <is>
          <t>2702337</t>
        </is>
      </c>
      <c r="E979" t="inlineStr">
        <is>
          <t>US74144T1088</t>
        </is>
      </c>
      <c r="F979" t="inlineStr">
        <is>
          <t>74144T108</t>
        </is>
      </c>
      <c r="G979" s="1" t="n">
        <v>282</v>
      </c>
      <c r="H979" s="1" t="n">
        <v>104.57</v>
      </c>
      <c r="I979" s="2" t="n">
        <v>29488.74</v>
      </c>
      <c r="J979" s="3" t="n">
        <v>0.00070323</v>
      </c>
      <c r="K979" s="4" t="n">
        <v>41933767.49511394</v>
      </c>
      <c r="L979" s="5" t="n">
        <v>1150001</v>
      </c>
      <c r="M979" s="6" t="n">
        <v>36.46411394</v>
      </c>
      <c r="N979" s="7">
        <f>IF(ISNUMBER(_xll.BDP($C979, "DELTA_MID")),_xll.BDP($C979, "DELTA_MID")," ")</f>
        <v/>
      </c>
      <c r="O979" s="7">
        <f>IF(ISNUMBER(N979),_xll.BDP($C979, "OPT_UNDL_TICKER"),"")</f>
        <v/>
      </c>
      <c r="P979" s="8">
        <f>IF(ISNUMBER(N979),_xll.BDP($C979, "OPT_UNDL_PX")," ")</f>
        <v/>
      </c>
      <c r="Q979" s="7">
        <f>IF(ISNUMBER(N979),+G979*_xll.BDP($C979, "PX_POS_MULT_FACTOR")*P979/K979," ")</f>
        <v/>
      </c>
      <c r="R979" s="8">
        <f>IF(OR($A979="TUA",$A979="TYA"),"",IF(ISNUMBER(_xll.BDP($C979,"DUR_ADJ_OAS_MID")),_xll.BDP($C979,"DUR_ADJ_OAS_MID"),IF(ISNUMBER(_xll.BDP($E979&amp;" ISIN","DUR_ADJ_OAS_MID")),_xll.BDP($E979&amp;" ISIN","DUR_ADJ_OAS_MID")," ")))</f>
        <v/>
      </c>
      <c r="S979" s="7">
        <f>IF(ISNUMBER(N979),Q979*N979,IF(ISNUMBER(R979),J979*R979," "))</f>
        <v/>
      </c>
      <c r="T979" t="inlineStr">
        <is>
          <t>74144T108</t>
        </is>
      </c>
      <c r="U979" t="inlineStr">
        <is>
          <t>Equity</t>
        </is>
      </c>
      <c r="AG979" s="6" t="n">
        <v>36.46389614</v>
      </c>
    </row>
    <row r="980">
      <c r="A980" t="inlineStr">
        <is>
          <t>NXTI</t>
        </is>
      </c>
      <c r="B980" t="inlineStr">
        <is>
          <t>TRAVELERS COM NPV</t>
        </is>
      </c>
      <c r="C980" t="inlineStr">
        <is>
          <t>TRV</t>
        </is>
      </c>
      <c r="D980" t="inlineStr">
        <is>
          <t>2769503</t>
        </is>
      </c>
      <c r="E980" t="inlineStr">
        <is>
          <t>US89417E1091</t>
        </is>
      </c>
      <c r="F980" t="inlineStr">
        <is>
          <t>89417E109</t>
        </is>
      </c>
      <c r="G980" s="1" t="n">
        <v>260</v>
      </c>
      <c r="H980" s="1" t="n">
        <v>360.39</v>
      </c>
      <c r="I980" s="2" t="n">
        <v>93701.39999999999</v>
      </c>
      <c r="J980" s="3" t="n">
        <v>0.00223452</v>
      </c>
      <c r="K980" s="4" t="n">
        <v>41933767.49511394</v>
      </c>
      <c r="L980" s="5" t="n">
        <v>1150001</v>
      </c>
      <c r="M980" s="6" t="n">
        <v>36.46411394</v>
      </c>
      <c r="N980" s="7">
        <f>IF(ISNUMBER(_xll.BDP($C980, "DELTA_MID")),_xll.BDP($C980, "DELTA_MID")," ")</f>
        <v/>
      </c>
      <c r="O980" s="7">
        <f>IF(ISNUMBER(N980),_xll.BDP($C980, "OPT_UNDL_TICKER"),"")</f>
        <v/>
      </c>
      <c r="P980" s="8">
        <f>IF(ISNUMBER(N980),_xll.BDP($C980, "OPT_UNDL_PX")," ")</f>
        <v/>
      </c>
      <c r="Q980" s="7">
        <f>IF(ISNUMBER(N980),+G980*_xll.BDP($C980, "PX_POS_MULT_FACTOR")*P980/K980," ")</f>
        <v/>
      </c>
      <c r="R980" s="8">
        <f>IF(OR($A980="TUA",$A980="TYA"),"",IF(ISNUMBER(_xll.BDP($C980,"DUR_ADJ_OAS_MID")),_xll.BDP($C980,"DUR_ADJ_OAS_MID"),IF(ISNUMBER(_xll.BDP($E980&amp;" ISIN","DUR_ADJ_OAS_MID")),_xll.BDP($E980&amp;" ISIN","DUR_ADJ_OAS_MID")," ")))</f>
        <v/>
      </c>
      <c r="S980" s="7">
        <f>IF(ISNUMBER(N980),Q980*N980,IF(ISNUMBER(R980),J980*R980," "))</f>
        <v/>
      </c>
      <c r="T980" t="inlineStr">
        <is>
          <t>89417E109</t>
        </is>
      </c>
      <c r="U980" t="inlineStr">
        <is>
          <t>Equity</t>
        </is>
      </c>
      <c r="AG980" s="6" t="n">
        <v>36.46389614</v>
      </c>
    </row>
    <row r="981">
      <c r="A981" t="inlineStr">
        <is>
          <t>NXTI</t>
        </is>
      </c>
      <c r="B981" t="inlineStr">
        <is>
          <t>TRANE TECHNOLOGIES PLC USD 1.0</t>
        </is>
      </c>
      <c r="C981" t="inlineStr">
        <is>
          <t>TT</t>
        </is>
      </c>
      <c r="D981" t="inlineStr">
        <is>
          <t>BK9ZQ96</t>
        </is>
      </c>
      <c r="E981" t="inlineStr">
        <is>
          <t>IE00BK9ZQ967</t>
        </is>
      </c>
      <c r="F981" t="inlineStr">
        <is>
          <t>G8994E103</t>
        </is>
      </c>
      <c r="G981" s="1" t="n">
        <v>381</v>
      </c>
      <c r="H981" s="1" t="n">
        <v>437.09</v>
      </c>
      <c r="I981" s="2" t="n">
        <v>166531.29</v>
      </c>
      <c r="J981" s="3" t="n">
        <v>0.00397132</v>
      </c>
      <c r="K981" s="4" t="n">
        <v>41933767.49511394</v>
      </c>
      <c r="L981" s="5" t="n">
        <v>1150001</v>
      </c>
      <c r="M981" s="6" t="n">
        <v>36.46411394</v>
      </c>
      <c r="N981" s="7">
        <f>IF(ISNUMBER(_xll.BDP($C981, "DELTA_MID")),_xll.BDP($C981, "DELTA_MID")," ")</f>
        <v/>
      </c>
      <c r="O981" s="7">
        <f>IF(ISNUMBER(N981),_xll.BDP($C981, "OPT_UNDL_TICKER"),"")</f>
        <v/>
      </c>
      <c r="P981" s="8">
        <f>IF(ISNUMBER(N981),_xll.BDP($C981, "OPT_UNDL_PX")," ")</f>
        <v/>
      </c>
      <c r="Q981" s="7">
        <f>IF(ISNUMBER(N981),+G981*_xll.BDP($C981, "PX_POS_MULT_FACTOR")*P981/K981," ")</f>
        <v/>
      </c>
      <c r="R981" s="8">
        <f>IF(OR($A981="TUA",$A981="TYA"),"",IF(ISNUMBER(_xll.BDP($C981,"DUR_ADJ_OAS_MID")),_xll.BDP($C981,"DUR_ADJ_OAS_MID"),IF(ISNUMBER(_xll.BDP($E981&amp;" ISIN","DUR_ADJ_OAS_MID")),_xll.BDP($E981&amp;" ISIN","DUR_ADJ_OAS_MID")," ")))</f>
        <v/>
      </c>
      <c r="S981" s="7">
        <f>IF(ISNUMBER(N981),Q981*N981,IF(ISNUMBER(R981),J981*R981," "))</f>
        <v/>
      </c>
      <c r="T981" t="inlineStr">
        <is>
          <t>G8994E103</t>
        </is>
      </c>
      <c r="U981" t="inlineStr">
        <is>
          <t>Equity</t>
        </is>
      </c>
      <c r="AG981" s="6" t="n">
        <v>36.46389614</v>
      </c>
    </row>
    <row r="982">
      <c r="A982" t="inlineStr">
        <is>
          <t>NXTI</t>
        </is>
      </c>
      <c r="B982" t="inlineStr">
        <is>
          <t>TAKE-TWO INTERACTIVE SOFTW USD 0.01</t>
        </is>
      </c>
      <c r="C982" t="inlineStr">
        <is>
          <t>TTWO</t>
        </is>
      </c>
      <c r="D982" t="inlineStr">
        <is>
          <t>2122117</t>
        </is>
      </c>
      <c r="E982" t="inlineStr">
        <is>
          <t>US8740541094</t>
        </is>
      </c>
      <c r="F982" t="inlineStr">
        <is>
          <t>874054109</t>
        </is>
      </c>
      <c r="G982" s="1" t="n">
        <v>852</v>
      </c>
      <c r="H982" s="1" t="n">
        <v>206.32</v>
      </c>
      <c r="I982" s="2" t="n">
        <v>175784.64</v>
      </c>
      <c r="J982" s="3" t="n">
        <v>0.00419198</v>
      </c>
      <c r="K982" s="4" t="n">
        <v>41933767.49511394</v>
      </c>
      <c r="L982" s="5" t="n">
        <v>1150001</v>
      </c>
      <c r="M982" s="6" t="n">
        <v>36.46411394</v>
      </c>
      <c r="N982" s="7">
        <f>IF(ISNUMBER(_xll.BDP($C982, "DELTA_MID")),_xll.BDP($C982, "DELTA_MID")," ")</f>
        <v/>
      </c>
      <c r="O982" s="7">
        <f>IF(ISNUMBER(N982),_xll.BDP($C982, "OPT_UNDL_TICKER"),"")</f>
        <v/>
      </c>
      <c r="P982" s="8">
        <f>IF(ISNUMBER(N982),_xll.BDP($C982, "OPT_UNDL_PX")," ")</f>
        <v/>
      </c>
      <c r="Q982" s="7">
        <f>IF(ISNUMBER(N982),+G982*_xll.BDP($C982, "PX_POS_MULT_FACTOR")*P982/K982," ")</f>
        <v/>
      </c>
      <c r="R982" s="8">
        <f>IF(OR($A982="TUA",$A982="TYA"),"",IF(ISNUMBER(_xll.BDP($C982,"DUR_ADJ_OAS_MID")),_xll.BDP($C982,"DUR_ADJ_OAS_MID"),IF(ISNUMBER(_xll.BDP($E982&amp;" ISIN","DUR_ADJ_OAS_MID")),_xll.BDP($E982&amp;" ISIN","DUR_ADJ_OAS_MID")," ")))</f>
        <v/>
      </c>
      <c r="S982" s="7">
        <f>IF(ISNUMBER(N982),Q982*N982,IF(ISNUMBER(R982),J982*R982," "))</f>
        <v/>
      </c>
      <c r="T982" t="inlineStr">
        <is>
          <t>874054109</t>
        </is>
      </c>
      <c r="U982" t="inlineStr">
        <is>
          <t>Equity</t>
        </is>
      </c>
      <c r="AG982" s="6" t="n">
        <v>36.46389614</v>
      </c>
    </row>
    <row r="983">
      <c r="A983" t="inlineStr">
        <is>
          <t>NXTI</t>
        </is>
      </c>
      <c r="B983" t="inlineStr">
        <is>
          <t>TRADEWEB MKTS INC USD 0.00001</t>
        </is>
      </c>
      <c r="C983" t="inlineStr">
        <is>
          <t>TW</t>
        </is>
      </c>
      <c r="D983" t="inlineStr">
        <is>
          <t>BJXMVK2</t>
        </is>
      </c>
      <c r="E983" t="inlineStr">
        <is>
          <t>US8926721064</t>
        </is>
      </c>
      <c r="F983" t="inlineStr">
        <is>
          <t>892672106</t>
        </is>
      </c>
      <c r="G983" s="1" t="n">
        <v>275</v>
      </c>
      <c r="H983" s="1" t="n">
        <v>100.23</v>
      </c>
      <c r="I983" s="2" t="n">
        <v>27563.25</v>
      </c>
      <c r="J983" s="3" t="n">
        <v>0.00065731</v>
      </c>
      <c r="K983" s="4" t="n">
        <v>41933767.49511394</v>
      </c>
      <c r="L983" s="5" t="n">
        <v>1150001</v>
      </c>
      <c r="M983" s="6" t="n">
        <v>36.46411394</v>
      </c>
      <c r="N983" s="7">
        <f>IF(ISNUMBER(_xll.BDP($C983, "DELTA_MID")),_xll.BDP($C983, "DELTA_MID")," ")</f>
        <v/>
      </c>
      <c r="O983" s="7">
        <f>IF(ISNUMBER(N983),_xll.BDP($C983, "OPT_UNDL_TICKER"),"")</f>
        <v/>
      </c>
      <c r="P983" s="8">
        <f>IF(ISNUMBER(N983),_xll.BDP($C983, "OPT_UNDL_PX")," ")</f>
        <v/>
      </c>
      <c r="Q983" s="7">
        <f>IF(ISNUMBER(N983),+G983*_xll.BDP($C983, "PX_POS_MULT_FACTOR")*P983/K983," ")</f>
        <v/>
      </c>
      <c r="R983" s="8">
        <f>IF(OR($A983="TUA",$A983="TYA"),"",IF(ISNUMBER(_xll.BDP($C983,"DUR_ADJ_OAS_MID")),_xll.BDP($C983,"DUR_ADJ_OAS_MID"),IF(ISNUMBER(_xll.BDP($E983&amp;" ISIN","DUR_ADJ_OAS_MID")),_xll.BDP($E983&amp;" ISIN","DUR_ADJ_OAS_MID")," ")))</f>
        <v/>
      </c>
      <c r="S983" s="7">
        <f>IF(ISNUMBER(N983),Q983*N983,IF(ISNUMBER(R983),J983*R983," "))</f>
        <v/>
      </c>
      <c r="T983" t="inlineStr">
        <is>
          <t>892672106</t>
        </is>
      </c>
      <c r="U983" t="inlineStr">
        <is>
          <t>Equity</t>
        </is>
      </c>
      <c r="AG983" s="6" t="n">
        <v>36.46389614</v>
      </c>
    </row>
    <row r="984">
      <c r="A984" t="inlineStr">
        <is>
          <t>NXTI</t>
        </is>
      </c>
      <c r="B984" t="inlineStr">
        <is>
          <t>TWILIO INC USD 0.001</t>
        </is>
      </c>
      <c r="C984" t="inlineStr">
        <is>
          <t>TWLO</t>
        </is>
      </c>
      <c r="D984" t="inlineStr">
        <is>
          <t>BD6P5Q0</t>
        </is>
      </c>
      <c r="E984" t="inlineStr">
        <is>
          <t>US90138F1021</t>
        </is>
      </c>
      <c r="F984" t="inlineStr">
        <is>
          <t>90138F102</t>
        </is>
      </c>
      <c r="G984" s="1" t="n">
        <v>692</v>
      </c>
      <c r="H984" s="1" t="n">
        <v>290.7</v>
      </c>
      <c r="I984" s="2" t="n">
        <v>201164.4</v>
      </c>
      <c r="J984" s="3" t="n">
        <v>0.00479722</v>
      </c>
      <c r="K984" s="4" t="n">
        <v>41933767.49511394</v>
      </c>
      <c r="L984" s="5" t="n">
        <v>1150001</v>
      </c>
      <c r="M984" s="6" t="n">
        <v>36.46411394</v>
      </c>
      <c r="N984" s="7">
        <f>IF(ISNUMBER(_xll.BDP($C984, "DELTA_MID")),_xll.BDP($C984, "DELTA_MID")," ")</f>
        <v/>
      </c>
      <c r="O984" s="7">
        <f>IF(ISNUMBER(N984),_xll.BDP($C984, "OPT_UNDL_TICKER"),"")</f>
        <v/>
      </c>
      <c r="P984" s="8">
        <f>IF(ISNUMBER(N984),_xll.BDP($C984, "OPT_UNDL_PX")," ")</f>
        <v/>
      </c>
      <c r="Q984" s="7">
        <f>IF(ISNUMBER(N984),+G984*_xll.BDP($C984, "PX_POS_MULT_FACTOR")*P984/K984," ")</f>
        <v/>
      </c>
      <c r="R984" s="8">
        <f>IF(OR($A984="TUA",$A984="TYA"),"",IF(ISNUMBER(_xll.BDP($C984,"DUR_ADJ_OAS_MID")),_xll.BDP($C984,"DUR_ADJ_OAS_MID"),IF(ISNUMBER(_xll.BDP($E984&amp;" ISIN","DUR_ADJ_OAS_MID")),_xll.BDP($E984&amp;" ISIN","DUR_ADJ_OAS_MID")," ")))</f>
        <v/>
      </c>
      <c r="S984" s="7">
        <f>IF(ISNUMBER(N984),Q984*N984,IF(ISNUMBER(R984),J984*R984," "))</f>
        <v/>
      </c>
      <c r="T984" t="inlineStr">
        <is>
          <t>90138F102</t>
        </is>
      </c>
      <c r="U984" t="inlineStr">
        <is>
          <t>Equity</t>
        </is>
      </c>
      <c r="AG984" s="6" t="n">
        <v>36.46389614</v>
      </c>
    </row>
    <row r="985">
      <c r="A985" t="inlineStr">
        <is>
          <t>NXTI</t>
        </is>
      </c>
      <c r="B985" t="inlineStr">
        <is>
          <t>UBER TECHNOLOGIES INC USD 0.00001</t>
        </is>
      </c>
      <c r="C985" t="inlineStr">
        <is>
          <t>UBER</t>
        </is>
      </c>
      <c r="D985" t="inlineStr">
        <is>
          <t>BK6N347</t>
        </is>
      </c>
      <c r="E985" t="inlineStr">
        <is>
          <t>US90353T1007</t>
        </is>
      </c>
      <c r="F985" t="inlineStr">
        <is>
          <t>90353T100</t>
        </is>
      </c>
      <c r="G985" s="1" t="n">
        <v>3416</v>
      </c>
      <c r="H985" s="1" t="n">
        <v>69.42</v>
      </c>
      <c r="I985" s="2" t="n">
        <v>237138.72</v>
      </c>
      <c r="J985" s="3" t="n">
        <v>0.00565511</v>
      </c>
      <c r="K985" s="4" t="n">
        <v>41933767.49511394</v>
      </c>
      <c r="L985" s="5" t="n">
        <v>1150001</v>
      </c>
      <c r="M985" s="6" t="n">
        <v>36.46411394</v>
      </c>
      <c r="N985" s="7">
        <f>IF(ISNUMBER(_xll.BDP($C985, "DELTA_MID")),_xll.BDP($C985, "DELTA_MID")," ")</f>
        <v/>
      </c>
      <c r="O985" s="7">
        <f>IF(ISNUMBER(N985),_xll.BDP($C985, "OPT_UNDL_TICKER"),"")</f>
        <v/>
      </c>
      <c r="P985" s="8">
        <f>IF(ISNUMBER(N985),_xll.BDP($C985, "OPT_UNDL_PX")," ")</f>
        <v/>
      </c>
      <c r="Q985" s="7">
        <f>IF(ISNUMBER(N985),+G985*_xll.BDP($C985, "PX_POS_MULT_FACTOR")*P985/K985," ")</f>
        <v/>
      </c>
      <c r="R985" s="8">
        <f>IF(OR($A985="TUA",$A985="TYA"),"",IF(ISNUMBER(_xll.BDP($C985,"DUR_ADJ_OAS_MID")),_xll.BDP($C985,"DUR_ADJ_OAS_MID"),IF(ISNUMBER(_xll.BDP($E985&amp;" ISIN","DUR_ADJ_OAS_MID")),_xll.BDP($E985&amp;" ISIN","DUR_ADJ_OAS_MID")," ")))</f>
        <v/>
      </c>
      <c r="S985" s="7">
        <f>IF(ISNUMBER(N985),Q985*N985,IF(ISNUMBER(R985),J985*R985," "))</f>
        <v/>
      </c>
      <c r="T985" t="inlineStr">
        <is>
          <t>90353T100</t>
        </is>
      </c>
      <c r="U985" t="inlineStr">
        <is>
          <t>Equity</t>
        </is>
      </c>
      <c r="AG985" s="6" t="n">
        <v>36.46389614</v>
      </c>
    </row>
    <row r="986">
      <c r="A986" t="inlineStr">
        <is>
          <t>NXTI</t>
        </is>
      </c>
      <c r="B986" t="inlineStr">
        <is>
          <t>ULTA BEAUTY INC</t>
        </is>
      </c>
      <c r="C986" t="inlineStr">
        <is>
          <t>ULTA</t>
        </is>
      </c>
      <c r="D986" t="inlineStr">
        <is>
          <t>B28TS42</t>
        </is>
      </c>
      <c r="E986" t="inlineStr">
        <is>
          <t>US90384S3031</t>
        </is>
      </c>
      <c r="F986" t="inlineStr">
        <is>
          <t>90384S303</t>
        </is>
      </c>
      <c r="G986" s="1" t="n">
        <v>95</v>
      </c>
      <c r="H986" s="1" t="n">
        <v>543.8099999999999</v>
      </c>
      <c r="I986" s="2" t="n">
        <v>51661.95</v>
      </c>
      <c r="J986" s="3" t="n">
        <v>0.001232</v>
      </c>
      <c r="K986" s="4" t="n">
        <v>41933767.49511394</v>
      </c>
      <c r="L986" s="5" t="n">
        <v>1150001</v>
      </c>
      <c r="M986" s="6" t="n">
        <v>36.46411394</v>
      </c>
      <c r="N986" s="7">
        <f>IF(ISNUMBER(_xll.BDP($C986, "DELTA_MID")),_xll.BDP($C986, "DELTA_MID")," ")</f>
        <v/>
      </c>
      <c r="O986" s="7">
        <f>IF(ISNUMBER(N986),_xll.BDP($C986, "OPT_UNDL_TICKER"),"")</f>
        <v/>
      </c>
      <c r="P986" s="8">
        <f>IF(ISNUMBER(N986),_xll.BDP($C986, "OPT_UNDL_PX")," ")</f>
        <v/>
      </c>
      <c r="Q986" s="7">
        <f>IF(ISNUMBER(N986),+G986*_xll.BDP($C986, "PX_POS_MULT_FACTOR")*P986/K986," ")</f>
        <v/>
      </c>
      <c r="R986" s="8">
        <f>IF(OR($A986="TUA",$A986="TYA"),"",IF(ISNUMBER(_xll.BDP($C986,"DUR_ADJ_OAS_MID")),_xll.BDP($C986,"DUR_ADJ_OAS_MID"),IF(ISNUMBER(_xll.BDP($E986&amp;" ISIN","DUR_ADJ_OAS_MID")),_xll.BDP($E986&amp;" ISIN","DUR_ADJ_OAS_MID")," ")))</f>
        <v/>
      </c>
      <c r="S986" s="7">
        <f>IF(ISNUMBER(N986),Q986*N986,IF(ISNUMBER(R986),J986*R986," "))</f>
        <v/>
      </c>
      <c r="T986" t="inlineStr">
        <is>
          <t>90384S303</t>
        </is>
      </c>
      <c r="U986" t="inlineStr">
        <is>
          <t>Equity</t>
        </is>
      </c>
      <c r="AG986" s="6" t="n">
        <v>36.46389614</v>
      </c>
    </row>
    <row r="987">
      <c r="A987" t="inlineStr">
        <is>
          <t>NXTI</t>
        </is>
      </c>
      <c r="B987" t="inlineStr">
        <is>
          <t>UNITEDHEALTH GROUP INC USD 0.01</t>
        </is>
      </c>
      <c r="C987" t="inlineStr">
        <is>
          <t>UNH</t>
        </is>
      </c>
      <c r="D987" t="inlineStr">
        <is>
          <t>2917766</t>
        </is>
      </c>
      <c r="E987" t="inlineStr">
        <is>
          <t>US91324P1021</t>
        </is>
      </c>
      <c r="F987" t="inlineStr">
        <is>
          <t>91324P102</t>
        </is>
      </c>
      <c r="G987" s="1" t="n">
        <v>1203</v>
      </c>
      <c r="H987" s="1" t="n">
        <v>371.29</v>
      </c>
      <c r="I987" s="2" t="n">
        <v>446661.87</v>
      </c>
      <c r="J987" s="3" t="n">
        <v>0.01065167</v>
      </c>
      <c r="K987" s="4" t="n">
        <v>41933767.49511394</v>
      </c>
      <c r="L987" s="5" t="n">
        <v>1150001</v>
      </c>
      <c r="M987" s="6" t="n">
        <v>36.46411394</v>
      </c>
      <c r="N987" s="7">
        <f>IF(ISNUMBER(_xll.BDP($C987, "DELTA_MID")),_xll.BDP($C987, "DELTA_MID")," ")</f>
        <v/>
      </c>
      <c r="O987" s="7">
        <f>IF(ISNUMBER(N987),_xll.BDP($C987, "OPT_UNDL_TICKER"),"")</f>
        <v/>
      </c>
      <c r="P987" s="8">
        <f>IF(ISNUMBER(N987),_xll.BDP($C987, "OPT_UNDL_PX")," ")</f>
        <v/>
      </c>
      <c r="Q987" s="7">
        <f>IF(ISNUMBER(N987),+G987*_xll.BDP($C987, "PX_POS_MULT_FACTOR")*P987/K987," ")</f>
        <v/>
      </c>
      <c r="R987" s="8">
        <f>IF(OR($A987="TUA",$A987="TYA"),"",IF(ISNUMBER(_xll.BDP($C987,"DUR_ADJ_OAS_MID")),_xll.BDP($C987,"DUR_ADJ_OAS_MID"),IF(ISNUMBER(_xll.BDP($E987&amp;" ISIN","DUR_ADJ_OAS_MID")),_xll.BDP($E987&amp;" ISIN","DUR_ADJ_OAS_MID")," ")))</f>
        <v/>
      </c>
      <c r="S987" s="7">
        <f>IF(ISNUMBER(N987),Q987*N987,IF(ISNUMBER(R987),J987*R987," "))</f>
        <v/>
      </c>
      <c r="T987" t="inlineStr">
        <is>
          <t>91324P102</t>
        </is>
      </c>
      <c r="U987" t="inlineStr">
        <is>
          <t>Equity</t>
        </is>
      </c>
      <c r="AG987" s="6" t="n">
        <v>36.46389614</v>
      </c>
    </row>
    <row r="988">
      <c r="A988" t="inlineStr">
        <is>
          <t>NXTI</t>
        </is>
      </c>
      <c r="B988" t="inlineStr">
        <is>
          <t>UNITED PARCEL SVC INC USD 0.01</t>
        </is>
      </c>
      <c r="C988" t="inlineStr">
        <is>
          <t>UPS</t>
        </is>
      </c>
      <c r="D988" t="inlineStr">
        <is>
          <t>2517382</t>
        </is>
      </c>
      <c r="E988" t="inlineStr">
        <is>
          <t>US9113121068</t>
        </is>
      </c>
      <c r="F988" t="inlineStr">
        <is>
          <t>911312106</t>
        </is>
      </c>
      <c r="G988" s="1" t="n">
        <v>1351</v>
      </c>
      <c r="H988" s="1" t="n">
        <v>95.81999999999999</v>
      </c>
      <c r="I988" s="2" t="n">
        <v>129452.82</v>
      </c>
      <c r="J988" s="3" t="n">
        <v>0.0030871</v>
      </c>
      <c r="K988" s="4" t="n">
        <v>41933767.49511394</v>
      </c>
      <c r="L988" s="5" t="n">
        <v>1150001</v>
      </c>
      <c r="M988" s="6" t="n">
        <v>36.46411394</v>
      </c>
      <c r="N988" s="7">
        <f>IF(ISNUMBER(_xll.BDP($C988, "DELTA_MID")),_xll.BDP($C988, "DELTA_MID")," ")</f>
        <v/>
      </c>
      <c r="O988" s="7">
        <f>IF(ISNUMBER(N988),_xll.BDP($C988, "OPT_UNDL_TICKER"),"")</f>
        <v/>
      </c>
      <c r="P988" s="8">
        <f>IF(ISNUMBER(N988),_xll.BDP($C988, "OPT_UNDL_PX")," ")</f>
        <v/>
      </c>
      <c r="Q988" s="7">
        <f>IF(ISNUMBER(N988),+G988*_xll.BDP($C988, "PX_POS_MULT_FACTOR")*P988/K988," ")</f>
        <v/>
      </c>
      <c r="R988" s="8">
        <f>IF(OR($A988="TUA",$A988="TYA"),"",IF(ISNUMBER(_xll.BDP($C988,"DUR_ADJ_OAS_MID")),_xll.BDP($C988,"DUR_ADJ_OAS_MID"),IF(ISNUMBER(_xll.BDP($E988&amp;" ISIN","DUR_ADJ_OAS_MID")),_xll.BDP($E988&amp;" ISIN","DUR_ADJ_OAS_MID")," ")))</f>
        <v/>
      </c>
      <c r="S988" s="7">
        <f>IF(ISNUMBER(N988),Q988*N988,IF(ISNUMBER(R988),J988*R988," "))</f>
        <v/>
      </c>
      <c r="T988" t="inlineStr">
        <is>
          <t>911312106</t>
        </is>
      </c>
      <c r="U988" t="inlineStr">
        <is>
          <t>Equity</t>
        </is>
      </c>
      <c r="AG988" s="6" t="n">
        <v>36.46389614</v>
      </c>
    </row>
    <row r="989">
      <c r="A989" t="inlineStr">
        <is>
          <t>NXTI</t>
        </is>
      </c>
      <c r="B989" t="inlineStr">
        <is>
          <t>US FOODS HLDG CORP USD 0.01</t>
        </is>
      </c>
      <c r="C989" t="inlineStr">
        <is>
          <t>USFD</t>
        </is>
      </c>
      <c r="D989" t="inlineStr">
        <is>
          <t>BYVFC94</t>
        </is>
      </c>
      <c r="E989" t="inlineStr">
        <is>
          <t>US9120081099</t>
        </is>
      </c>
      <c r="F989" t="inlineStr">
        <is>
          <t>912008109</t>
        </is>
      </c>
      <c r="G989" s="1" t="n">
        <v>546</v>
      </c>
      <c r="H989" s="1" t="n">
        <v>93.93000000000001</v>
      </c>
      <c r="I989" s="2" t="n">
        <v>51285.78</v>
      </c>
      <c r="J989" s="3" t="n">
        <v>0.00122303</v>
      </c>
      <c r="K989" s="4" t="n">
        <v>41933767.49511394</v>
      </c>
      <c r="L989" s="5" t="n">
        <v>1150001</v>
      </c>
      <c r="M989" s="6" t="n">
        <v>36.46411394</v>
      </c>
      <c r="N989" s="7">
        <f>IF(ISNUMBER(_xll.BDP($C989, "DELTA_MID")),_xll.BDP($C989, "DELTA_MID")," ")</f>
        <v/>
      </c>
      <c r="O989" s="7">
        <f>IF(ISNUMBER(N989),_xll.BDP($C989, "OPT_UNDL_TICKER"),"")</f>
        <v/>
      </c>
      <c r="P989" s="8">
        <f>IF(ISNUMBER(N989),_xll.BDP($C989, "OPT_UNDL_PX")," ")</f>
        <v/>
      </c>
      <c r="Q989" s="7">
        <f>IF(ISNUMBER(N989),+G989*_xll.BDP($C989, "PX_POS_MULT_FACTOR")*P989/K989," ")</f>
        <v/>
      </c>
      <c r="R989" s="8">
        <f>IF(OR($A989="TUA",$A989="TYA"),"",IF(ISNUMBER(_xll.BDP($C989,"DUR_ADJ_OAS_MID")),_xll.BDP($C989,"DUR_ADJ_OAS_MID"),IF(ISNUMBER(_xll.BDP($E989&amp;" ISIN","DUR_ADJ_OAS_MID")),_xll.BDP($E989&amp;" ISIN","DUR_ADJ_OAS_MID")," ")))</f>
        <v/>
      </c>
      <c r="S989" s="7">
        <f>IF(ISNUMBER(N989),Q989*N989,IF(ISNUMBER(R989),J989*R989," "))</f>
        <v/>
      </c>
      <c r="T989" t="inlineStr">
        <is>
          <t>912008109</t>
        </is>
      </c>
      <c r="U989" t="inlineStr">
        <is>
          <t>Equity</t>
        </is>
      </c>
      <c r="AG989" s="6" t="n">
        <v>36.46389614</v>
      </c>
    </row>
    <row r="990">
      <c r="A990" t="inlineStr">
        <is>
          <t>NXTI</t>
        </is>
      </c>
      <c r="B990" t="inlineStr">
        <is>
          <t>VERALTO CORP USD 0.01</t>
        </is>
      </c>
      <c r="C990" t="inlineStr">
        <is>
          <t>VLTO</t>
        </is>
      </c>
      <c r="D990" t="inlineStr">
        <is>
          <t>BPGMZQ5</t>
        </is>
      </c>
      <c r="E990" t="inlineStr">
        <is>
          <t>US92338C1036</t>
        </is>
      </c>
      <c r="F990" t="inlineStr">
        <is>
          <t>92338C103</t>
        </is>
      </c>
      <c r="G990" s="1" t="n">
        <v>410</v>
      </c>
      <c r="H990" s="1" t="n">
        <v>95.88</v>
      </c>
      <c r="I990" s="2" t="n">
        <v>39310.8</v>
      </c>
      <c r="J990" s="3" t="n">
        <v>0.00093746</v>
      </c>
      <c r="K990" s="4" t="n">
        <v>41933767.49511394</v>
      </c>
      <c r="L990" s="5" t="n">
        <v>1150001</v>
      </c>
      <c r="M990" s="6" t="n">
        <v>36.46411394</v>
      </c>
      <c r="N990" s="7">
        <f>IF(ISNUMBER(_xll.BDP($C990, "DELTA_MID")),_xll.BDP($C990, "DELTA_MID")," ")</f>
        <v/>
      </c>
      <c r="O990" s="7">
        <f>IF(ISNUMBER(N990),_xll.BDP($C990, "OPT_UNDL_TICKER"),"")</f>
        <v/>
      </c>
      <c r="P990" s="8">
        <f>IF(ISNUMBER(N990),_xll.BDP($C990, "OPT_UNDL_PX")," ")</f>
        <v/>
      </c>
      <c r="Q990" s="7">
        <f>IF(ISNUMBER(N990),+G990*_xll.BDP($C990, "PX_POS_MULT_FACTOR")*P990/K990," ")</f>
        <v/>
      </c>
      <c r="R990" s="8">
        <f>IF(OR($A990="TUA",$A990="TYA"),"",IF(ISNUMBER(_xll.BDP($C990,"DUR_ADJ_OAS_MID")),_xll.BDP($C990,"DUR_ADJ_OAS_MID"),IF(ISNUMBER(_xll.BDP($E990&amp;" ISIN","DUR_ADJ_OAS_MID")),_xll.BDP($E990&amp;" ISIN","DUR_ADJ_OAS_MID")," ")))</f>
        <v/>
      </c>
      <c r="S990" s="7">
        <f>IF(ISNUMBER(N990),Q990*N990,IF(ISNUMBER(R990),J990*R990," "))</f>
        <v/>
      </c>
      <c r="T990" t="inlineStr">
        <is>
          <t>92338C103</t>
        </is>
      </c>
      <c r="U990" t="inlineStr">
        <is>
          <t>Equity</t>
        </is>
      </c>
      <c r="AG990" s="6" t="n">
        <v>36.46389614</v>
      </c>
    </row>
    <row r="991">
      <c r="A991" t="inlineStr">
        <is>
          <t>NXTI</t>
        </is>
      </c>
      <c r="B991" t="inlineStr">
        <is>
          <t>VULCAN MATLS CO USD 1.0</t>
        </is>
      </c>
      <c r="C991" t="inlineStr">
        <is>
          <t>VMC</t>
        </is>
      </c>
      <c r="D991" t="inlineStr">
        <is>
          <t>2931205</t>
        </is>
      </c>
      <c r="E991" t="inlineStr">
        <is>
          <t>US9291601097</t>
        </is>
      </c>
      <c r="F991" t="inlineStr">
        <is>
          <t>929160109</t>
        </is>
      </c>
      <c r="G991" s="1" t="n">
        <v>164</v>
      </c>
      <c r="H991" s="1" t="n">
        <v>244.4</v>
      </c>
      <c r="I991" s="2" t="n">
        <v>40081.6</v>
      </c>
      <c r="J991" s="3" t="n">
        <v>0.00095584</v>
      </c>
      <c r="K991" s="4" t="n">
        <v>41933767.49511394</v>
      </c>
      <c r="L991" s="5" t="n">
        <v>1150001</v>
      </c>
      <c r="M991" s="6" t="n">
        <v>36.46411394</v>
      </c>
      <c r="N991" s="7">
        <f>IF(ISNUMBER(_xll.BDP($C991, "DELTA_MID")),_xll.BDP($C991, "DELTA_MID")," ")</f>
        <v/>
      </c>
      <c r="O991" s="7">
        <f>IF(ISNUMBER(N991),_xll.BDP($C991, "OPT_UNDL_TICKER"),"")</f>
        <v/>
      </c>
      <c r="P991" s="8">
        <f>IF(ISNUMBER(N991),_xll.BDP($C991, "OPT_UNDL_PX")," ")</f>
        <v/>
      </c>
      <c r="Q991" s="7">
        <f>IF(ISNUMBER(N991),+G991*_xll.BDP($C991, "PX_POS_MULT_FACTOR")*P991/K991," ")</f>
        <v/>
      </c>
      <c r="R991" s="8">
        <f>IF(OR($A991="TUA",$A991="TYA"),"",IF(ISNUMBER(_xll.BDP($C991,"DUR_ADJ_OAS_MID")),_xll.BDP($C991,"DUR_ADJ_OAS_MID"),IF(ISNUMBER(_xll.BDP($E991&amp;" ISIN","DUR_ADJ_OAS_MID")),_xll.BDP($E991&amp;" ISIN","DUR_ADJ_OAS_MID")," ")))</f>
        <v/>
      </c>
      <c r="S991" s="7">
        <f>IF(ISNUMBER(N991),Q991*N991,IF(ISNUMBER(R991),J991*R991," "))</f>
        <v/>
      </c>
      <c r="T991" t="inlineStr">
        <is>
          <t>929160109</t>
        </is>
      </c>
      <c r="U991" t="inlineStr">
        <is>
          <t>Equity</t>
        </is>
      </c>
      <c r="AG991" s="6" t="n">
        <v>36.46389614</v>
      </c>
    </row>
    <row r="992">
      <c r="A992" t="inlineStr">
        <is>
          <t>NXTI</t>
        </is>
      </c>
      <c r="B992" t="inlineStr">
        <is>
          <t>VERISIGN INC USD 0.001</t>
        </is>
      </c>
      <c r="C992" t="inlineStr">
        <is>
          <t>VRSN</t>
        </is>
      </c>
      <c r="D992" t="inlineStr">
        <is>
          <t>2142922</t>
        </is>
      </c>
      <c r="E992" t="inlineStr">
        <is>
          <t>US92343E1029</t>
        </is>
      </c>
      <c r="F992" t="inlineStr">
        <is>
          <t>92343E102</t>
        </is>
      </c>
      <c r="G992" s="1" t="n">
        <v>404</v>
      </c>
      <c r="H992" s="1" t="n">
        <v>293.28</v>
      </c>
      <c r="I992" s="2" t="n">
        <v>118485.12</v>
      </c>
      <c r="J992" s="3" t="n">
        <v>0.00282555</v>
      </c>
      <c r="K992" s="4" t="n">
        <v>41933767.49511394</v>
      </c>
      <c r="L992" s="5" t="n">
        <v>1150001</v>
      </c>
      <c r="M992" s="6" t="n">
        <v>36.46411394</v>
      </c>
      <c r="N992" s="7">
        <f>IF(ISNUMBER(_xll.BDP($C992, "DELTA_MID")),_xll.BDP($C992, "DELTA_MID")," ")</f>
        <v/>
      </c>
      <c r="O992" s="7">
        <f>IF(ISNUMBER(N992),_xll.BDP($C992, "OPT_UNDL_TICKER"),"")</f>
        <v/>
      </c>
      <c r="P992" s="8">
        <f>IF(ISNUMBER(N992),_xll.BDP($C992, "OPT_UNDL_PX")," ")</f>
        <v/>
      </c>
      <c r="Q992" s="7">
        <f>IF(ISNUMBER(N992),+G992*_xll.BDP($C992, "PX_POS_MULT_FACTOR")*P992/K992," ")</f>
        <v/>
      </c>
      <c r="R992" s="8">
        <f>IF(OR($A992="TUA",$A992="TYA"),"",IF(ISNUMBER(_xll.BDP($C992,"DUR_ADJ_OAS_MID")),_xll.BDP($C992,"DUR_ADJ_OAS_MID"),IF(ISNUMBER(_xll.BDP($E992&amp;" ISIN","DUR_ADJ_OAS_MID")),_xll.BDP($E992&amp;" ISIN","DUR_ADJ_OAS_MID")," ")))</f>
        <v/>
      </c>
      <c r="S992" s="7">
        <f>IF(ISNUMBER(N992),Q992*N992,IF(ISNUMBER(R992),J992*R992," "))</f>
        <v/>
      </c>
      <c r="T992" t="inlineStr">
        <is>
          <t>92343E102</t>
        </is>
      </c>
      <c r="U992" t="inlineStr">
        <is>
          <t>Equity</t>
        </is>
      </c>
      <c r="AG992" s="6" t="n">
        <v>36.46389614</v>
      </c>
    </row>
    <row r="993">
      <c r="A993" t="inlineStr">
        <is>
          <t>NXTI</t>
        </is>
      </c>
      <c r="B993" t="inlineStr">
        <is>
          <t>VISTRA CORP USD 0.01</t>
        </is>
      </c>
      <c r="C993" t="inlineStr">
        <is>
          <t>VST</t>
        </is>
      </c>
      <c r="D993" t="inlineStr">
        <is>
          <t>BZ8VJQ8</t>
        </is>
      </c>
      <c r="E993" t="inlineStr">
        <is>
          <t>US92840M1027</t>
        </is>
      </c>
      <c r="F993" t="inlineStr">
        <is>
          <t>92840M102</t>
        </is>
      </c>
      <c r="G993" s="1" t="n">
        <v>453</v>
      </c>
      <c r="H993" s="1" t="n">
        <v>137.97</v>
      </c>
      <c r="I993" s="2" t="n">
        <v>62500.41</v>
      </c>
      <c r="J993" s="3" t="n">
        <v>0.00149046</v>
      </c>
      <c r="K993" s="4" t="n">
        <v>41933767.49511394</v>
      </c>
      <c r="L993" s="5" t="n">
        <v>1150001</v>
      </c>
      <c r="M993" s="6" t="n">
        <v>36.46411394</v>
      </c>
      <c r="N993" s="7">
        <f>IF(ISNUMBER(_xll.BDP($C993, "DELTA_MID")),_xll.BDP($C993, "DELTA_MID")," ")</f>
        <v/>
      </c>
      <c r="O993" s="7">
        <f>IF(ISNUMBER(N993),_xll.BDP($C993, "OPT_UNDL_TICKER"),"")</f>
        <v/>
      </c>
      <c r="P993" s="8">
        <f>IF(ISNUMBER(N993),_xll.BDP($C993, "OPT_UNDL_PX")," ")</f>
        <v/>
      </c>
      <c r="Q993" s="7">
        <f>IF(ISNUMBER(N993),+G993*_xll.BDP($C993, "PX_POS_MULT_FACTOR")*P993/K993," ")</f>
        <v/>
      </c>
      <c r="R993" s="8">
        <f>IF(OR($A993="TUA",$A993="TYA"),"",IF(ISNUMBER(_xll.BDP($C993,"DUR_ADJ_OAS_MID")),_xll.BDP($C993,"DUR_ADJ_OAS_MID"),IF(ISNUMBER(_xll.BDP($E993&amp;" ISIN","DUR_ADJ_OAS_MID")),_xll.BDP($E993&amp;" ISIN","DUR_ADJ_OAS_MID")," ")))</f>
        <v/>
      </c>
      <c r="S993" s="7">
        <f>IF(ISNUMBER(N993),Q993*N993,IF(ISNUMBER(R993),J993*R993," "))</f>
        <v/>
      </c>
      <c r="T993" t="inlineStr">
        <is>
          <t>92840M102</t>
        </is>
      </c>
      <c r="U993" t="inlineStr">
        <is>
          <t>Equity</t>
        </is>
      </c>
      <c r="AG993" s="6" t="n">
        <v>36.46389614</v>
      </c>
    </row>
    <row r="994">
      <c r="A994" t="inlineStr">
        <is>
          <t>NXTI</t>
        </is>
      </c>
      <c r="B994" t="inlineStr">
        <is>
          <t>WATERS CORP USD 0.01</t>
        </is>
      </c>
      <c r="C994" t="inlineStr">
        <is>
          <t>WAT</t>
        </is>
      </c>
      <c r="D994" t="inlineStr">
        <is>
          <t>2937689</t>
        </is>
      </c>
      <c r="E994" t="inlineStr">
        <is>
          <t>US9418481035</t>
        </is>
      </c>
      <c r="F994" t="inlineStr">
        <is>
          <t>941848103</t>
        </is>
      </c>
      <c r="G994" s="1" t="n">
        <v>160</v>
      </c>
      <c r="H994" s="1" t="n">
        <v>420.57</v>
      </c>
      <c r="I994" s="2" t="n">
        <v>67291.2</v>
      </c>
      <c r="J994" s="3" t="n">
        <v>0.00160471</v>
      </c>
      <c r="K994" s="4" t="n">
        <v>41933767.49511394</v>
      </c>
      <c r="L994" s="5" t="n">
        <v>1150001</v>
      </c>
      <c r="M994" s="6" t="n">
        <v>36.46411394</v>
      </c>
      <c r="N994" s="7">
        <f>IF(ISNUMBER(_xll.BDP($C994, "DELTA_MID")),_xll.BDP($C994, "DELTA_MID")," ")</f>
        <v/>
      </c>
      <c r="O994" s="7">
        <f>IF(ISNUMBER(N994),_xll.BDP($C994, "OPT_UNDL_TICKER"),"")</f>
        <v/>
      </c>
      <c r="P994" s="8">
        <f>IF(ISNUMBER(N994),_xll.BDP($C994, "OPT_UNDL_PX")," ")</f>
        <v/>
      </c>
      <c r="Q994" s="7">
        <f>IF(ISNUMBER(N994),+G994*_xll.BDP($C994, "PX_POS_MULT_FACTOR")*P994/K994," ")</f>
        <v/>
      </c>
      <c r="R994" s="8">
        <f>IF(OR($A994="TUA",$A994="TYA"),"",IF(ISNUMBER(_xll.BDP($C994,"DUR_ADJ_OAS_MID")),_xll.BDP($C994,"DUR_ADJ_OAS_MID"),IF(ISNUMBER(_xll.BDP($E994&amp;" ISIN","DUR_ADJ_OAS_MID")),_xll.BDP($E994&amp;" ISIN","DUR_ADJ_OAS_MID")," ")))</f>
        <v/>
      </c>
      <c r="S994" s="7">
        <f>IF(ISNUMBER(N994),Q994*N994,IF(ISNUMBER(R994),J994*R994," "))</f>
        <v/>
      </c>
      <c r="T994" t="inlineStr">
        <is>
          <t>941848103</t>
        </is>
      </c>
      <c r="U994" t="inlineStr">
        <is>
          <t>Equity</t>
        </is>
      </c>
      <c r="AG994" s="6" t="n">
        <v>36.46389614</v>
      </c>
    </row>
    <row r="995">
      <c r="A995" t="inlineStr">
        <is>
          <t>NXTI</t>
        </is>
      </c>
      <c r="B995" t="inlineStr">
        <is>
          <t>WORKDAY INC USD 0.001</t>
        </is>
      </c>
      <c r="C995" t="inlineStr">
        <is>
          <t>WDAY</t>
        </is>
      </c>
      <c r="D995" t="inlineStr">
        <is>
          <t>B8K6ZD1</t>
        </is>
      </c>
      <c r="E995" t="inlineStr">
        <is>
          <t>US98138H1014</t>
        </is>
      </c>
      <c r="F995" t="inlineStr">
        <is>
          <t>98138H101</t>
        </is>
      </c>
      <c r="G995" s="1" t="n">
        <v>1180</v>
      </c>
      <c r="H995" s="1" t="n">
        <v>192.38</v>
      </c>
      <c r="I995" s="2" t="n">
        <v>227008.4</v>
      </c>
      <c r="J995" s="3" t="n">
        <v>0.00541353</v>
      </c>
      <c r="K995" s="4" t="n">
        <v>41933767.49511394</v>
      </c>
      <c r="L995" s="5" t="n">
        <v>1150001</v>
      </c>
      <c r="M995" s="6" t="n">
        <v>36.46411394</v>
      </c>
      <c r="N995" s="7">
        <f>IF(ISNUMBER(_xll.BDP($C995, "DELTA_MID")),_xll.BDP($C995, "DELTA_MID")," ")</f>
        <v/>
      </c>
      <c r="O995" s="7">
        <f>IF(ISNUMBER(N995),_xll.BDP($C995, "OPT_UNDL_TICKER"),"")</f>
        <v/>
      </c>
      <c r="P995" s="8">
        <f>IF(ISNUMBER(N995),_xll.BDP($C995, "OPT_UNDL_PX")," ")</f>
        <v/>
      </c>
      <c r="Q995" s="7">
        <f>IF(ISNUMBER(N995),+G995*_xll.BDP($C995, "PX_POS_MULT_FACTOR")*P995/K995," ")</f>
        <v/>
      </c>
      <c r="R995" s="8">
        <f>IF(OR($A995="TUA",$A995="TYA"),"",IF(ISNUMBER(_xll.BDP($C995,"DUR_ADJ_OAS_MID")),_xll.BDP($C995,"DUR_ADJ_OAS_MID"),IF(ISNUMBER(_xll.BDP($E995&amp;" ISIN","DUR_ADJ_OAS_MID")),_xll.BDP($E995&amp;" ISIN","DUR_ADJ_OAS_MID")," ")))</f>
        <v/>
      </c>
      <c r="S995" s="7">
        <f>IF(ISNUMBER(N995),Q995*N995,IF(ISNUMBER(R995),J995*R995," "))</f>
        <v/>
      </c>
      <c r="T995" t="inlineStr">
        <is>
          <t>98138H101</t>
        </is>
      </c>
      <c r="U995" t="inlineStr">
        <is>
          <t>Equity</t>
        </is>
      </c>
      <c r="AG995" s="6" t="n">
        <v>36.46389614</v>
      </c>
    </row>
    <row r="996">
      <c r="A996" t="inlineStr">
        <is>
          <t>NXTI</t>
        </is>
      </c>
      <c r="B996" t="inlineStr">
        <is>
          <t>WESTERN DIGITAL CORP USD 0.01</t>
        </is>
      </c>
      <c r="C996" t="inlineStr">
        <is>
          <t>WDC</t>
        </is>
      </c>
      <c r="D996" t="inlineStr">
        <is>
          <t>2954699</t>
        </is>
      </c>
      <c r="E996" t="inlineStr">
        <is>
          <t>US9581021055</t>
        </is>
      </c>
      <c r="F996" t="inlineStr">
        <is>
          <t>958102105</t>
        </is>
      </c>
      <c r="G996" s="1" t="n">
        <v>1769</v>
      </c>
      <c r="H996" s="1" t="n">
        <v>473.69</v>
      </c>
      <c r="I996" s="2" t="n">
        <v>837957.61</v>
      </c>
      <c r="J996" s="3" t="n">
        <v>0.019983</v>
      </c>
      <c r="K996" s="4" t="n">
        <v>41933767.49511394</v>
      </c>
      <c r="L996" s="5" t="n">
        <v>1150001</v>
      </c>
      <c r="M996" s="6" t="n">
        <v>36.46411394</v>
      </c>
      <c r="N996" s="7">
        <f>IF(ISNUMBER(_xll.BDP($C996, "DELTA_MID")),_xll.BDP($C996, "DELTA_MID")," ")</f>
        <v/>
      </c>
      <c r="O996" s="7">
        <f>IF(ISNUMBER(N996),_xll.BDP($C996, "OPT_UNDL_TICKER"),"")</f>
        <v/>
      </c>
      <c r="P996" s="8">
        <f>IF(ISNUMBER(N996),_xll.BDP($C996, "OPT_UNDL_PX")," ")</f>
        <v/>
      </c>
      <c r="Q996" s="7">
        <f>IF(ISNUMBER(N996),+G996*_xll.BDP($C996, "PX_POS_MULT_FACTOR")*P996/K996," ")</f>
        <v/>
      </c>
      <c r="R996" s="8">
        <f>IF(OR($A996="TUA",$A996="TYA"),"",IF(ISNUMBER(_xll.BDP($C996,"DUR_ADJ_OAS_MID")),_xll.BDP($C996,"DUR_ADJ_OAS_MID"),IF(ISNUMBER(_xll.BDP($E996&amp;" ISIN","DUR_ADJ_OAS_MID")),_xll.BDP($E996&amp;" ISIN","DUR_ADJ_OAS_MID")," ")))</f>
        <v/>
      </c>
      <c r="S996" s="7">
        <f>IF(ISNUMBER(N996),Q996*N996,IF(ISNUMBER(R996),J996*R996," "))</f>
        <v/>
      </c>
      <c r="T996" t="inlineStr">
        <is>
          <t>958102105</t>
        </is>
      </c>
      <c r="U996" t="inlineStr">
        <is>
          <t>Equity</t>
        </is>
      </c>
      <c r="AG996" s="6" t="n">
        <v>36.46389614</v>
      </c>
    </row>
    <row r="997">
      <c r="A997" t="inlineStr">
        <is>
          <t>NXTI</t>
        </is>
      </c>
      <c r="B997" t="inlineStr">
        <is>
          <t>WILLIAMS COS INC USD 1.0</t>
        </is>
      </c>
      <c r="C997" t="inlineStr">
        <is>
          <t>WMB</t>
        </is>
      </c>
      <c r="D997" t="inlineStr">
        <is>
          <t>2967181</t>
        </is>
      </c>
      <c r="E997" t="inlineStr">
        <is>
          <t>US9694571004</t>
        </is>
      </c>
      <c r="F997" t="inlineStr">
        <is>
          <t>969457100</t>
        </is>
      </c>
      <c r="G997" s="1" t="n">
        <v>1683</v>
      </c>
      <c r="H997" s="1" t="n">
        <v>71.11</v>
      </c>
      <c r="I997" s="2" t="n">
        <v>119678.13</v>
      </c>
      <c r="J997" s="3" t="n">
        <v>0.002854</v>
      </c>
      <c r="K997" s="4" t="n">
        <v>41933767.49511394</v>
      </c>
      <c r="L997" s="5" t="n">
        <v>1150001</v>
      </c>
      <c r="M997" s="6" t="n">
        <v>36.46411394</v>
      </c>
      <c r="N997" s="7">
        <f>IF(ISNUMBER(_xll.BDP($C997, "DELTA_MID")),_xll.BDP($C997, "DELTA_MID")," ")</f>
        <v/>
      </c>
      <c r="O997" s="7">
        <f>IF(ISNUMBER(N997),_xll.BDP($C997, "OPT_UNDL_TICKER"),"")</f>
        <v/>
      </c>
      <c r="P997" s="8">
        <f>IF(ISNUMBER(N997),_xll.BDP($C997, "OPT_UNDL_PX")," ")</f>
        <v/>
      </c>
      <c r="Q997" s="7">
        <f>IF(ISNUMBER(N997),+G997*_xll.BDP($C997, "PX_POS_MULT_FACTOR")*P997/K997," ")</f>
        <v/>
      </c>
      <c r="R997" s="8">
        <f>IF(OR($A997="TUA",$A997="TYA"),"",IF(ISNUMBER(_xll.BDP($C997,"DUR_ADJ_OAS_MID")),_xll.BDP($C997,"DUR_ADJ_OAS_MID"),IF(ISNUMBER(_xll.BDP($E997&amp;" ISIN","DUR_ADJ_OAS_MID")),_xll.BDP($E997&amp;" ISIN","DUR_ADJ_OAS_MID")," ")))</f>
        <v/>
      </c>
      <c r="S997" s="7">
        <f>IF(ISNUMBER(N997),Q997*N997,IF(ISNUMBER(R997),J997*R997," "))</f>
        <v/>
      </c>
      <c r="T997" t="inlineStr">
        <is>
          <t>969457100</t>
        </is>
      </c>
      <c r="U997" t="inlineStr">
        <is>
          <t>Equity</t>
        </is>
      </c>
      <c r="AG997" s="6" t="n">
        <v>36.46389614</v>
      </c>
    </row>
    <row r="998">
      <c r="A998" t="inlineStr">
        <is>
          <t>NXTI</t>
        </is>
      </c>
      <c r="B998" t="inlineStr">
        <is>
          <t>WALMART INC</t>
        </is>
      </c>
      <c r="C998" t="inlineStr">
        <is>
          <t>WMT</t>
        </is>
      </c>
      <c r="D998" t="inlineStr">
        <is>
          <t>2936921</t>
        </is>
      </c>
      <c r="E998" t="inlineStr">
        <is>
          <t>US9311421039</t>
        </is>
      </c>
      <c r="F998" t="inlineStr">
        <is>
          <t>931142103</t>
        </is>
      </c>
      <c r="G998" s="1" t="n">
        <v>17297</v>
      </c>
      <c r="H998" s="1" t="n">
        <v>110.53</v>
      </c>
      <c r="I998" s="2" t="n">
        <v>1911837.41</v>
      </c>
      <c r="J998" s="3" t="n">
        <v>0.04559211</v>
      </c>
      <c r="K998" s="4" t="n">
        <v>41933767.49511394</v>
      </c>
      <c r="L998" s="5" t="n">
        <v>1150001</v>
      </c>
      <c r="M998" s="6" t="n">
        <v>36.46411394</v>
      </c>
      <c r="N998" s="7">
        <f>IF(ISNUMBER(_xll.BDP($C998, "DELTA_MID")),_xll.BDP($C998, "DELTA_MID")," ")</f>
        <v/>
      </c>
      <c r="O998" s="7">
        <f>IF(ISNUMBER(N998),_xll.BDP($C998, "OPT_UNDL_TICKER"),"")</f>
        <v/>
      </c>
      <c r="P998" s="8">
        <f>IF(ISNUMBER(N998),_xll.BDP($C998, "OPT_UNDL_PX")," ")</f>
        <v/>
      </c>
      <c r="Q998" s="7">
        <f>IF(ISNUMBER(N998),+G998*_xll.BDP($C998, "PX_POS_MULT_FACTOR")*P998/K998," ")</f>
        <v/>
      </c>
      <c r="R998" s="8">
        <f>IF(OR($A998="TUA",$A998="TYA"),"",IF(ISNUMBER(_xll.BDP($C998,"DUR_ADJ_OAS_MID")),_xll.BDP($C998,"DUR_ADJ_OAS_MID"),IF(ISNUMBER(_xll.BDP($E998&amp;" ISIN","DUR_ADJ_OAS_MID")),_xll.BDP($E998&amp;" ISIN","DUR_ADJ_OAS_MID")," ")))</f>
        <v/>
      </c>
      <c r="S998" s="7">
        <f>IF(ISNUMBER(N998),Q998*N998,IF(ISNUMBER(R998),J998*R998," "))</f>
        <v/>
      </c>
      <c r="T998" t="inlineStr">
        <is>
          <t>931142103</t>
        </is>
      </c>
      <c r="U998" t="inlineStr">
        <is>
          <t>Equity</t>
        </is>
      </c>
      <c r="AG998" s="6" t="n">
        <v>36.46389614</v>
      </c>
    </row>
    <row r="999">
      <c r="A999" t="inlineStr">
        <is>
          <t>NXTI</t>
        </is>
      </c>
      <c r="B999" t="inlineStr">
        <is>
          <t>BERKLEY W R CORP USD 0.2</t>
        </is>
      </c>
      <c r="C999" t="inlineStr">
        <is>
          <t>WRB</t>
        </is>
      </c>
      <c r="D999" t="inlineStr">
        <is>
          <t>2093644</t>
        </is>
      </c>
      <c r="E999" t="inlineStr">
        <is>
          <t>US0844231029</t>
        </is>
      </c>
      <c r="F999" t="inlineStr">
        <is>
          <t>084423102</t>
        </is>
      </c>
      <c r="G999" s="1" t="n">
        <v>458</v>
      </c>
      <c r="H999" s="1" t="n">
        <v>67.67</v>
      </c>
      <c r="I999" s="2" t="n">
        <v>30992.86</v>
      </c>
      <c r="J999" s="3" t="n">
        <v>0.0007391</v>
      </c>
      <c r="K999" s="4" t="n">
        <v>41933767.49511394</v>
      </c>
      <c r="L999" s="5" t="n">
        <v>1150001</v>
      </c>
      <c r="M999" s="6" t="n">
        <v>36.46411394</v>
      </c>
      <c r="N999" s="7">
        <f>IF(ISNUMBER(_xll.BDP($C999, "DELTA_MID")),_xll.BDP($C999, "DELTA_MID")," ")</f>
        <v/>
      </c>
      <c r="O999" s="7">
        <f>IF(ISNUMBER(N999),_xll.BDP($C999, "OPT_UNDL_TICKER"),"")</f>
        <v/>
      </c>
      <c r="P999" s="8">
        <f>IF(ISNUMBER(N999),_xll.BDP($C999, "OPT_UNDL_PX")," ")</f>
        <v/>
      </c>
      <c r="Q999" s="7">
        <f>IF(ISNUMBER(N999),+G999*_xll.BDP($C999, "PX_POS_MULT_FACTOR")*P999/K999," ")</f>
        <v/>
      </c>
      <c r="R999" s="8">
        <f>IF(OR($A999="TUA",$A999="TYA"),"",IF(ISNUMBER(_xll.BDP($C999,"DUR_ADJ_OAS_MID")),_xll.BDP($C999,"DUR_ADJ_OAS_MID"),IF(ISNUMBER(_xll.BDP($E999&amp;" ISIN","DUR_ADJ_OAS_MID")),_xll.BDP($E999&amp;" ISIN","DUR_ADJ_OAS_MID")," ")))</f>
        <v/>
      </c>
      <c r="S999" s="7">
        <f>IF(ISNUMBER(N999),Q999*N999,IF(ISNUMBER(R999),J999*R999," "))</f>
        <v/>
      </c>
      <c r="T999" t="inlineStr">
        <is>
          <t>084423102</t>
        </is>
      </c>
      <c r="U999" t="inlineStr">
        <is>
          <t>Equity</t>
        </is>
      </c>
      <c r="AG999" s="6" t="n">
        <v>36.46389614</v>
      </c>
    </row>
    <row r="1000">
      <c r="A1000" t="inlineStr">
        <is>
          <t>NXTI</t>
        </is>
      </c>
      <c r="B1000" t="inlineStr">
        <is>
          <t>WILLIAMS SONOMA INC USD 0.01</t>
        </is>
      </c>
      <c r="C1000" t="inlineStr">
        <is>
          <t>WSM</t>
        </is>
      </c>
      <c r="D1000" t="inlineStr">
        <is>
          <t>2967589</t>
        </is>
      </c>
      <c r="E1000" t="inlineStr">
        <is>
          <t>US9699041011</t>
        </is>
      </c>
      <c r="F1000" t="inlineStr">
        <is>
          <t>969904101</t>
        </is>
      </c>
      <c r="G1000" s="1" t="n">
        <v>256</v>
      </c>
      <c r="H1000" s="1" t="n">
        <v>227.83</v>
      </c>
      <c r="I1000" s="2" t="n">
        <v>58324.48</v>
      </c>
      <c r="J1000" s="3" t="n">
        <v>0.00139088</v>
      </c>
      <c r="K1000" s="4" t="n">
        <v>41933767.49511394</v>
      </c>
      <c r="L1000" s="5" t="n">
        <v>1150001</v>
      </c>
      <c r="M1000" s="6" t="n">
        <v>36.46411394</v>
      </c>
      <c r="N1000" s="7">
        <f>IF(ISNUMBER(_xll.BDP($C1000, "DELTA_MID")),_xll.BDP($C1000, "DELTA_MID")," ")</f>
        <v/>
      </c>
      <c r="O1000" s="7">
        <f>IF(ISNUMBER(N1000),_xll.BDP($C1000, "OPT_UNDL_TICKER"),"")</f>
        <v/>
      </c>
      <c r="P1000" s="8">
        <f>IF(ISNUMBER(N1000),_xll.BDP($C1000, "OPT_UNDL_PX")," ")</f>
        <v/>
      </c>
      <c r="Q1000" s="7">
        <f>IF(ISNUMBER(N1000),+G1000*_xll.BDP($C1000, "PX_POS_MULT_FACTOR")*P1000/K1000," ")</f>
        <v/>
      </c>
      <c r="R1000" s="8">
        <f>IF(OR($A1000="TUA",$A1000="TYA"),"",IF(ISNUMBER(_xll.BDP($C1000,"DUR_ADJ_OAS_MID")),_xll.BDP($C1000,"DUR_ADJ_OAS_MID"),IF(ISNUMBER(_xll.BDP($E1000&amp;" ISIN","DUR_ADJ_OAS_MID")),_xll.BDP($E1000&amp;" ISIN","DUR_ADJ_OAS_MID")," ")))</f>
        <v/>
      </c>
      <c r="S1000" s="7">
        <f>IF(ISNUMBER(N1000),Q1000*N1000,IF(ISNUMBER(R1000),J1000*R1000," "))</f>
        <v/>
      </c>
      <c r="T1000" t="inlineStr">
        <is>
          <t>969904101</t>
        </is>
      </c>
      <c r="U1000" t="inlineStr">
        <is>
          <t>Equity</t>
        </is>
      </c>
      <c r="AG1000" s="6" t="n">
        <v>36.46389614</v>
      </c>
    </row>
    <row r="1001">
      <c r="A1001" t="inlineStr">
        <is>
          <t>NXTI</t>
        </is>
      </c>
      <c r="B1001" t="inlineStr">
        <is>
          <t>WOODWARD INC USD 0.00292</t>
        </is>
      </c>
      <c r="C1001" t="inlineStr">
        <is>
          <t>WWD</t>
        </is>
      </c>
      <c r="D1001" t="inlineStr">
        <is>
          <t>2948089</t>
        </is>
      </c>
      <c r="E1001" t="inlineStr">
        <is>
          <t>US9807451037</t>
        </is>
      </c>
      <c r="F1001" t="inlineStr">
        <is>
          <t>980745103</t>
        </is>
      </c>
      <c r="G1001" s="1" t="n">
        <v>100</v>
      </c>
      <c r="H1001" s="1" t="n">
        <v>326.23</v>
      </c>
      <c r="I1001" s="2" t="n">
        <v>32623</v>
      </c>
      <c r="J1001" s="3" t="n">
        <v>0.00077797</v>
      </c>
      <c r="K1001" s="4" t="n">
        <v>41933767.49511394</v>
      </c>
      <c r="L1001" s="5" t="n">
        <v>1150001</v>
      </c>
      <c r="M1001" s="6" t="n">
        <v>36.46411394</v>
      </c>
      <c r="N1001" s="7">
        <f>IF(ISNUMBER(_xll.BDP($C1001, "DELTA_MID")),_xll.BDP($C1001, "DELTA_MID")," ")</f>
        <v/>
      </c>
      <c r="O1001" s="7">
        <f>IF(ISNUMBER(N1001),_xll.BDP($C1001, "OPT_UNDL_TICKER"),"")</f>
        <v/>
      </c>
      <c r="P1001" s="8">
        <f>IF(ISNUMBER(N1001),_xll.BDP($C1001, "OPT_UNDL_PX")," ")</f>
        <v/>
      </c>
      <c r="Q1001" s="7">
        <f>IF(ISNUMBER(N1001),+G1001*_xll.BDP($C1001, "PX_POS_MULT_FACTOR")*P1001/K1001," ")</f>
        <v/>
      </c>
      <c r="R1001" s="8">
        <f>IF(OR($A1001="TUA",$A1001="TYA"),"",IF(ISNUMBER(_xll.BDP($C1001,"DUR_ADJ_OAS_MID")),_xll.BDP($C1001,"DUR_ADJ_OAS_MID"),IF(ISNUMBER(_xll.BDP($E1001&amp;" ISIN","DUR_ADJ_OAS_MID")),_xll.BDP($E1001&amp;" ISIN","DUR_ADJ_OAS_MID")," ")))</f>
        <v/>
      </c>
      <c r="S1001" s="7">
        <f>IF(ISNUMBER(N1001),Q1001*N1001,IF(ISNUMBER(R1001),J1001*R1001," "))</f>
        <v/>
      </c>
      <c r="T1001" t="inlineStr">
        <is>
          <t>980745103</t>
        </is>
      </c>
      <c r="U1001" t="inlineStr">
        <is>
          <t>Equity</t>
        </is>
      </c>
      <c r="AG1001" s="6" t="n">
        <v>36.46389614</v>
      </c>
    </row>
    <row r="1002">
      <c r="A1002" t="inlineStr">
        <is>
          <t>NXTI</t>
        </is>
      </c>
      <c r="B1002" t="inlineStr">
        <is>
          <t>EXXONMOBIL HLDGS CORP NPV</t>
        </is>
      </c>
      <c r="C1002" t="inlineStr">
        <is>
          <t>XOM</t>
        </is>
      </c>
      <c r="D1002" t="inlineStr">
        <is>
          <t>BVSRPD7</t>
        </is>
      </c>
      <c r="E1002" t="inlineStr">
        <is>
          <t>US30233Q1085</t>
        </is>
      </c>
      <c r="F1002" t="inlineStr">
        <is>
          <t>30233Q108</t>
        </is>
      </c>
      <c r="G1002" s="1" t="n">
        <v>4789</v>
      </c>
      <c r="H1002" s="1" t="n">
        <v>161.23</v>
      </c>
      <c r="I1002" s="2" t="n">
        <v>772130.47</v>
      </c>
      <c r="J1002" s="3" t="n">
        <v>0.01841321</v>
      </c>
      <c r="K1002" s="4" t="n">
        <v>41933767.49511394</v>
      </c>
      <c r="L1002" s="5" t="n">
        <v>1150001</v>
      </c>
      <c r="M1002" s="6" t="n">
        <v>36.46411394</v>
      </c>
      <c r="N1002" s="7">
        <f>IF(ISNUMBER(_xll.BDP($C1002, "DELTA_MID")),_xll.BDP($C1002, "DELTA_MID")," ")</f>
        <v/>
      </c>
      <c r="O1002" s="7">
        <f>IF(ISNUMBER(N1002),_xll.BDP($C1002, "OPT_UNDL_TICKER"),"")</f>
        <v/>
      </c>
      <c r="P1002" s="8">
        <f>IF(ISNUMBER(N1002),_xll.BDP($C1002, "OPT_UNDL_PX")," ")</f>
        <v/>
      </c>
      <c r="Q1002" s="7">
        <f>IF(ISNUMBER(N1002),+G1002*_xll.BDP($C1002, "PX_POS_MULT_FACTOR")*P1002/K1002," ")</f>
        <v/>
      </c>
      <c r="R1002" s="8">
        <f>IF(OR($A1002="TUA",$A1002="TYA"),"",IF(ISNUMBER(_xll.BDP($C1002,"DUR_ADJ_OAS_MID")),_xll.BDP($C1002,"DUR_ADJ_OAS_MID"),IF(ISNUMBER(_xll.BDP($E1002&amp;" ISIN","DUR_ADJ_OAS_MID")),_xll.BDP($E1002&amp;" ISIN","DUR_ADJ_OAS_MID")," ")))</f>
        <v/>
      </c>
      <c r="S1002" s="7">
        <f>IF(ISNUMBER(N1002),Q1002*N1002,IF(ISNUMBER(R1002),J1002*R1002," "))</f>
        <v/>
      </c>
      <c r="T1002" t="inlineStr">
        <is>
          <t>30233Q108</t>
        </is>
      </c>
      <c r="U1002" t="inlineStr">
        <is>
          <t>Equity</t>
        </is>
      </c>
      <c r="AG1002" s="6" t="n">
        <v>36.46389614</v>
      </c>
    </row>
    <row r="1003">
      <c r="A1003" t="inlineStr">
        <is>
          <t>NXTI</t>
        </is>
      </c>
      <c r="B1003" t="inlineStr">
        <is>
          <t>XPO INC USD 0.001</t>
        </is>
      </c>
      <c r="C1003" t="inlineStr">
        <is>
          <t>XPO</t>
        </is>
      </c>
      <c r="D1003" t="inlineStr">
        <is>
          <t>B6Z1355</t>
        </is>
      </c>
      <c r="E1003" t="inlineStr">
        <is>
          <t>US9837931008</t>
        </is>
      </c>
      <c r="F1003" t="inlineStr">
        <is>
          <t>983793100</t>
        </is>
      </c>
      <c r="G1003" s="1" t="n">
        <v>191</v>
      </c>
      <c r="H1003" s="1" t="n">
        <v>179.92</v>
      </c>
      <c r="I1003" s="2" t="n">
        <v>34364.72</v>
      </c>
      <c r="J1003" s="3" t="n">
        <v>0.0008195</v>
      </c>
      <c r="K1003" s="4" t="n">
        <v>41933767.49511394</v>
      </c>
      <c r="L1003" s="5" t="n">
        <v>1150001</v>
      </c>
      <c r="M1003" s="6" t="n">
        <v>36.46411394</v>
      </c>
      <c r="N1003" s="7">
        <f>IF(ISNUMBER(_xll.BDP($C1003, "DELTA_MID")),_xll.BDP($C1003, "DELTA_MID")," ")</f>
        <v/>
      </c>
      <c r="O1003" s="7">
        <f>IF(ISNUMBER(N1003),_xll.BDP($C1003, "OPT_UNDL_TICKER"),"")</f>
        <v/>
      </c>
      <c r="P1003" s="8">
        <f>IF(ISNUMBER(N1003),_xll.BDP($C1003, "OPT_UNDL_PX")," ")</f>
        <v/>
      </c>
      <c r="Q1003" s="7">
        <f>IF(ISNUMBER(N1003),+G1003*_xll.BDP($C1003, "PX_POS_MULT_FACTOR")*P1003/K1003," ")</f>
        <v/>
      </c>
      <c r="R1003" s="8">
        <f>IF(OR($A1003="TUA",$A1003="TYA"),"",IF(ISNUMBER(_xll.BDP($C1003,"DUR_ADJ_OAS_MID")),_xll.BDP($C1003,"DUR_ADJ_OAS_MID"),IF(ISNUMBER(_xll.BDP($E1003&amp;" ISIN","DUR_ADJ_OAS_MID")),_xll.BDP($E1003&amp;" ISIN","DUR_ADJ_OAS_MID")," ")))</f>
        <v/>
      </c>
      <c r="S1003" s="7">
        <f>IF(ISNUMBER(N1003),Q1003*N1003,IF(ISNUMBER(R1003),J1003*R1003," "))</f>
        <v/>
      </c>
      <c r="T1003" t="inlineStr">
        <is>
          <t>983793100</t>
        </is>
      </c>
      <c r="U1003" t="inlineStr">
        <is>
          <t>Equity</t>
        </is>
      </c>
      <c r="AG1003" s="6" t="n">
        <v>36.46389614</v>
      </c>
    </row>
    <row r="1004">
      <c r="A1004" t="inlineStr">
        <is>
          <t>NXTI</t>
        </is>
      </c>
      <c r="B1004" t="inlineStr">
        <is>
          <t>XYLEM INC USD 0.01</t>
        </is>
      </c>
      <c r="C1004" t="inlineStr">
        <is>
          <t>XYL</t>
        </is>
      </c>
      <c r="D1004" t="inlineStr">
        <is>
          <t>B3P2CN8</t>
        </is>
      </c>
      <c r="E1004" t="inlineStr">
        <is>
          <t>US98419M1009</t>
        </is>
      </c>
      <c r="F1004" t="inlineStr">
        <is>
          <t>98419M100</t>
        </is>
      </c>
      <c r="G1004" s="1" t="n">
        <v>256</v>
      </c>
      <c r="H1004" s="1" t="n">
        <v>108.64</v>
      </c>
      <c r="I1004" s="2" t="n">
        <v>27811.84</v>
      </c>
      <c r="J1004" s="3" t="n">
        <v>0.0006632400000000001</v>
      </c>
      <c r="K1004" s="4" t="n">
        <v>41933767.49511394</v>
      </c>
      <c r="L1004" s="5" t="n">
        <v>1150001</v>
      </c>
      <c r="M1004" s="6" t="n">
        <v>36.46411394</v>
      </c>
      <c r="N1004" s="7">
        <f>IF(ISNUMBER(_xll.BDP($C1004, "DELTA_MID")),_xll.BDP($C1004, "DELTA_MID")," ")</f>
        <v/>
      </c>
      <c r="O1004" s="7">
        <f>IF(ISNUMBER(N1004),_xll.BDP($C1004, "OPT_UNDL_TICKER"),"")</f>
        <v/>
      </c>
      <c r="P1004" s="8">
        <f>IF(ISNUMBER(N1004),_xll.BDP($C1004, "OPT_UNDL_PX")," ")</f>
        <v/>
      </c>
      <c r="Q1004" s="7">
        <f>IF(ISNUMBER(N1004),+G1004*_xll.BDP($C1004, "PX_POS_MULT_FACTOR")*P1004/K1004," ")</f>
        <v/>
      </c>
      <c r="R1004" s="8">
        <f>IF(OR($A1004="TUA",$A1004="TYA"),"",IF(ISNUMBER(_xll.BDP($C1004,"DUR_ADJ_OAS_MID")),_xll.BDP($C1004,"DUR_ADJ_OAS_MID"),IF(ISNUMBER(_xll.BDP($E1004&amp;" ISIN","DUR_ADJ_OAS_MID")),_xll.BDP($E1004&amp;" ISIN","DUR_ADJ_OAS_MID")," ")))</f>
        <v/>
      </c>
      <c r="S1004" s="7">
        <f>IF(ISNUMBER(N1004),Q1004*N1004,IF(ISNUMBER(R1004),J1004*R1004," "))</f>
        <v/>
      </c>
      <c r="T1004" t="inlineStr">
        <is>
          <t>98419M100</t>
        </is>
      </c>
      <c r="U1004" t="inlineStr">
        <is>
          <t>Equity</t>
        </is>
      </c>
      <c r="AG1004" s="6" t="n">
        <v>36.46389614</v>
      </c>
    </row>
    <row r="1005">
      <c r="A1005" t="inlineStr">
        <is>
          <t>NXTI</t>
        </is>
      </c>
      <c r="B1005" t="inlineStr">
        <is>
          <t>ZOOM COMMUNICATIONS INC USD 0.001</t>
        </is>
      </c>
      <c r="C1005" t="inlineStr">
        <is>
          <t>ZM</t>
        </is>
      </c>
      <c r="D1005" t="inlineStr">
        <is>
          <t>BGSP7M9</t>
        </is>
      </c>
      <c r="E1005" t="inlineStr">
        <is>
          <t>US98980L1017</t>
        </is>
      </c>
      <c r="F1005" t="inlineStr">
        <is>
          <t>98980L101</t>
        </is>
      </c>
      <c r="G1005" s="1" t="n">
        <v>1380</v>
      </c>
      <c r="H1005" s="1" t="n">
        <v>91.90000000000001</v>
      </c>
      <c r="I1005" s="2" t="n">
        <v>126822</v>
      </c>
      <c r="J1005" s="3" t="n">
        <v>0.00302436</v>
      </c>
      <c r="K1005" s="4" t="n">
        <v>41933767.49511394</v>
      </c>
      <c r="L1005" s="5" t="n">
        <v>1150001</v>
      </c>
      <c r="M1005" s="6" t="n">
        <v>36.46411394</v>
      </c>
      <c r="N1005" s="7">
        <f>IF(ISNUMBER(_xll.BDP($C1005, "DELTA_MID")),_xll.BDP($C1005, "DELTA_MID")," ")</f>
        <v/>
      </c>
      <c r="O1005" s="7">
        <f>IF(ISNUMBER(N1005),_xll.BDP($C1005, "OPT_UNDL_TICKER"),"")</f>
        <v/>
      </c>
      <c r="P1005" s="8">
        <f>IF(ISNUMBER(N1005),_xll.BDP($C1005, "OPT_UNDL_PX")," ")</f>
        <v/>
      </c>
      <c r="Q1005" s="7">
        <f>IF(ISNUMBER(N1005),+G1005*_xll.BDP($C1005, "PX_POS_MULT_FACTOR")*P1005/K1005," ")</f>
        <v/>
      </c>
      <c r="R1005" s="8">
        <f>IF(OR($A1005="TUA",$A1005="TYA"),"",IF(ISNUMBER(_xll.BDP($C1005,"DUR_ADJ_OAS_MID")),_xll.BDP($C1005,"DUR_ADJ_OAS_MID"),IF(ISNUMBER(_xll.BDP($E1005&amp;" ISIN","DUR_ADJ_OAS_MID")),_xll.BDP($E1005&amp;" ISIN","DUR_ADJ_OAS_MID")," ")))</f>
        <v/>
      </c>
      <c r="S1005" s="7">
        <f>IF(ISNUMBER(N1005),Q1005*N1005,IF(ISNUMBER(R1005),J1005*R1005," "))</f>
        <v/>
      </c>
      <c r="T1005" t="inlineStr">
        <is>
          <t>98980L101</t>
        </is>
      </c>
      <c r="U1005" t="inlineStr">
        <is>
          <t>Equity</t>
        </is>
      </c>
      <c r="AG1005" s="6" t="n">
        <v>36.46389614</v>
      </c>
    </row>
    <row r="1006">
      <c r="A1006" t="inlineStr">
        <is>
          <t>NXTI</t>
        </is>
      </c>
      <c r="B1006" t="inlineStr">
        <is>
          <t>ZSCALER INC USD 0.001</t>
        </is>
      </c>
      <c r="C1006" t="inlineStr">
        <is>
          <t>ZS</t>
        </is>
      </c>
      <c r="D1006" t="inlineStr">
        <is>
          <t>BZ00V34</t>
        </is>
      </c>
      <c r="E1006" t="inlineStr">
        <is>
          <t>US98980G1022</t>
        </is>
      </c>
      <c r="F1006" t="inlineStr">
        <is>
          <t>98980G102</t>
        </is>
      </c>
      <c r="G1006" s="1" t="n">
        <v>678</v>
      </c>
      <c r="H1006" s="1" t="n">
        <v>214.45</v>
      </c>
      <c r="I1006" s="2" t="n">
        <v>145397.1</v>
      </c>
      <c r="J1006" s="3" t="n">
        <v>0.00346732</v>
      </c>
      <c r="K1006" s="4" t="n">
        <v>41933767.49511394</v>
      </c>
      <c r="L1006" s="5" t="n">
        <v>1150001</v>
      </c>
      <c r="M1006" s="6" t="n">
        <v>36.46411394</v>
      </c>
      <c r="N1006" s="7">
        <f>IF(ISNUMBER(_xll.BDP($C1006, "DELTA_MID")),_xll.BDP($C1006, "DELTA_MID")," ")</f>
        <v/>
      </c>
      <c r="O1006" s="7">
        <f>IF(ISNUMBER(N1006),_xll.BDP($C1006, "OPT_UNDL_TICKER"),"")</f>
        <v/>
      </c>
      <c r="P1006" s="8">
        <f>IF(ISNUMBER(N1006),_xll.BDP($C1006, "OPT_UNDL_PX")," ")</f>
        <v/>
      </c>
      <c r="Q1006" s="7">
        <f>IF(ISNUMBER(N1006),+G1006*_xll.BDP($C1006, "PX_POS_MULT_FACTOR")*P1006/K1006," ")</f>
        <v/>
      </c>
      <c r="R1006" s="8">
        <f>IF(OR($A1006="TUA",$A1006="TYA"),"",IF(ISNUMBER(_xll.BDP($C1006,"DUR_ADJ_OAS_MID")),_xll.BDP($C1006,"DUR_ADJ_OAS_MID"),IF(ISNUMBER(_xll.BDP($E1006&amp;" ISIN","DUR_ADJ_OAS_MID")),_xll.BDP($E1006&amp;" ISIN","DUR_ADJ_OAS_MID")," ")))</f>
        <v/>
      </c>
      <c r="S1006" s="7">
        <f>IF(ISNUMBER(N1006),Q1006*N1006,IF(ISNUMBER(R1006),J1006*R1006," "))</f>
        <v/>
      </c>
      <c r="T1006" t="inlineStr">
        <is>
          <t>98980G102</t>
        </is>
      </c>
      <c r="U1006" t="inlineStr">
        <is>
          <t>Equity</t>
        </is>
      </c>
      <c r="AG1006" s="6" t="n">
        <v>36.46389614</v>
      </c>
    </row>
    <row r="1007">
      <c r="A1007" t="inlineStr">
        <is>
          <t>NXTI</t>
        </is>
      </c>
      <c r="B1007" t="inlineStr">
        <is>
          <t>Cash</t>
        </is>
      </c>
      <c r="C1007" t="inlineStr">
        <is>
          <t>Cash</t>
        </is>
      </c>
      <c r="G1007" s="1" t="n">
        <v>383113.21511394</v>
      </c>
      <c r="H1007" s="1" t="n">
        <v>1</v>
      </c>
      <c r="I1007" s="2" t="n">
        <v>383113.21511394</v>
      </c>
      <c r="J1007" s="3" t="n">
        <v>0.009136210000000001</v>
      </c>
      <c r="K1007" s="4" t="n">
        <v>41933767.49511394</v>
      </c>
      <c r="L1007" s="5" t="n">
        <v>1150001</v>
      </c>
      <c r="M1007" s="6" t="n">
        <v>36.46411394</v>
      </c>
      <c r="N1007" s="7">
        <f>IF(ISNUMBER(_xll.BDP($C1007, "DELTA_MID")),_xll.BDP($C1007, "DELTA_MID")," ")</f>
        <v/>
      </c>
      <c r="O1007" s="7">
        <f>IF(ISNUMBER(N1007),_xll.BDP($C1007, "OPT_UNDL_TICKER"),"")</f>
        <v/>
      </c>
      <c r="P1007" s="8">
        <f>IF(ISNUMBER(N1007),_xll.BDP($C1007, "OPT_UNDL_PX")," ")</f>
        <v/>
      </c>
      <c r="Q1007" s="7">
        <f>IF(ISNUMBER(N1007),+G1007*_xll.BDP($C1007, "PX_POS_MULT_FACTOR")*P1007/K1007," ")</f>
        <v/>
      </c>
      <c r="R1007" s="8">
        <f>IF(OR($A1007="TUA",$A1007="TYA"),"",IF(ISNUMBER(_xll.BDP($C1007,"DUR_ADJ_OAS_MID")),_xll.BDP($C1007,"DUR_ADJ_OAS_MID"),IF(ISNUMBER(_xll.BDP($E1007&amp;" ISIN","DUR_ADJ_OAS_MID")),_xll.BDP($E1007&amp;" ISIN","DUR_ADJ_OAS_MID")," ")))</f>
        <v/>
      </c>
      <c r="S1007" s="7">
        <f>IF(ISNUMBER(N1007),Q1007*N1007,IF(ISNUMBER(R1007),J1007*R1007," "))</f>
        <v/>
      </c>
      <c r="T1007" t="inlineStr">
        <is>
          <t>Cash</t>
        </is>
      </c>
      <c r="U1007" t="inlineStr">
        <is>
          <t>Cash</t>
        </is>
      </c>
      <c r="AG1007" s="6" t="n">
        <v>36.46389614</v>
      </c>
    </row>
    <row r="1008">
      <c r="N1008" s="7">
        <f>IF(ISNUMBER(_xll.BDP($C1008, "DELTA_MID")),_xll.BDP($C1008, "DELTA_MID")," ")</f>
        <v/>
      </c>
      <c r="O1008" s="7">
        <f>IF(ISNUMBER(N1008),_xll.BDP($C1008, "OPT_UNDL_TICKER"),"")</f>
        <v/>
      </c>
      <c r="P1008" s="8">
        <f>IF(ISNUMBER(N1008),_xll.BDP($C1008, "OPT_UNDL_PX")," ")</f>
        <v/>
      </c>
      <c r="Q1008" s="7">
        <f>IF(ISNUMBER(N1008),+G1008*_xll.BDP($C1008, "PX_POS_MULT_FACTOR")*P1008/K1008," ")</f>
        <v/>
      </c>
      <c r="R1008" s="8">
        <f>IF(OR($A1008="TUA",$A1008="TYA"),"",IF(ISNUMBER(_xll.BDP($C1008,"DUR_ADJ_OAS_MID")),_xll.BDP($C1008,"DUR_ADJ_OAS_MID"),IF(ISNUMBER(_xll.BDP($E1008&amp;" ISIN","DUR_ADJ_OAS_MID")),_xll.BDP($E1008&amp;" ISIN","DUR_ADJ_OAS_MID")," ")))</f>
        <v/>
      </c>
      <c r="S1008" s="7">
        <f>IF(ISNUMBER(N1008),Q1008*N1008,IF(ISNUMBER(R1008),J1008*R1008," "))</f>
        <v/>
      </c>
    </row>
    <row r="1009">
      <c r="A1009" t="inlineStr">
        <is>
          <t>PCR</t>
        </is>
      </c>
      <c r="B1009" t="inlineStr">
        <is>
          <t>SIMPLIFY E SHORT TERM TRSRY FUTURES</t>
        </is>
      </c>
      <c r="C1009" t="inlineStr">
        <is>
          <t>TUA</t>
        </is>
      </c>
      <c r="D1009" t="inlineStr">
        <is>
          <t>BNTZ3X0</t>
        </is>
      </c>
      <c r="E1009" t="inlineStr">
        <is>
          <t>US82889N6572</t>
        </is>
      </c>
      <c r="F1009" t="inlineStr">
        <is>
          <t>82889N657</t>
        </is>
      </c>
      <c r="G1009" s="1" t="n">
        <v>23740</v>
      </c>
      <c r="H1009" s="1" t="n">
        <v>19.09</v>
      </c>
      <c r="I1009" s="2" t="n">
        <v>453196.6</v>
      </c>
      <c r="J1009" s="3" t="n">
        <v>0.19758989</v>
      </c>
      <c r="K1009" s="4" t="n">
        <v>2294374.53984948</v>
      </c>
      <c r="L1009" s="5" t="n">
        <v>125001</v>
      </c>
      <c r="M1009" s="6" t="n">
        <v>18.35484948</v>
      </c>
      <c r="N1009" s="7">
        <f>IF(ISNUMBER(_xll.BDP($C1009, "DELTA_MID")),_xll.BDP($C1009, "DELTA_MID")," ")</f>
        <v/>
      </c>
      <c r="O1009" s="7">
        <f>IF(ISNUMBER(N1009),_xll.BDP($C1009, "OPT_UNDL_TICKER"),"")</f>
        <v/>
      </c>
      <c r="P1009" s="8">
        <f>IF(ISNUMBER(N1009),_xll.BDP($C1009, "OPT_UNDL_PX")," ")</f>
        <v/>
      </c>
      <c r="Q1009" s="7">
        <f>IF(ISNUMBER(N1009),+G1009*_xll.BDP($C1009, "PX_POS_MULT_FACTOR")*P1009/K1009," ")</f>
        <v/>
      </c>
      <c r="R1009" s="8">
        <f>IF(OR($A1009="TUA",$A1009="TYA"),"",IF(ISNUMBER(_xll.BDP($C1009,"DUR_ADJ_OAS_MID")),_xll.BDP($C1009,"DUR_ADJ_OAS_MID"),IF(ISNUMBER(_xll.BDP($E1009&amp;" ISIN","DUR_ADJ_OAS_MID")),_xll.BDP($E1009&amp;" ISIN","DUR_ADJ_OAS_MID")," ")))</f>
        <v/>
      </c>
      <c r="S1009" s="7">
        <f>IF(ISNUMBER(N1009),Q1009*N1009,IF(ISNUMBER(R1009),J1009*R1009," "))</f>
        <v/>
      </c>
      <c r="T1009" t="inlineStr">
        <is>
          <t>82889N657</t>
        </is>
      </c>
      <c r="U1009" t="inlineStr">
        <is>
          <t>Fund</t>
        </is>
      </c>
      <c r="AG1009" s="6" t="n">
        <v>18.34883289</v>
      </c>
    </row>
    <row r="1010">
      <c r="A1010" t="inlineStr">
        <is>
          <t>PCR</t>
        </is>
      </c>
      <c r="B1010" t="inlineStr">
        <is>
          <t>TRS VPCIX SOFR +70 091527</t>
        </is>
      </c>
      <c r="C1010" t="inlineStr">
        <is>
          <t>TRSBP0012 00001</t>
        </is>
      </c>
      <c r="F1010" t="inlineStr">
        <is>
          <t>TRSBP0012 00001</t>
        </is>
      </c>
      <c r="G1010" s="1" t="n">
        <v>-2325767.9</v>
      </c>
      <c r="H1010" s="1" t="n">
        <v>1</v>
      </c>
      <c r="I1010" s="2" t="n">
        <v>-2325767.9</v>
      </c>
      <c r="J1010" s="3" t="n">
        <v>-1.01401514</v>
      </c>
      <c r="K1010" s="4" t="n">
        <v>2294374.53984948</v>
      </c>
      <c r="L1010" s="5" t="n">
        <v>125001</v>
      </c>
      <c r="M1010" s="6" t="n">
        <v>18.35484948</v>
      </c>
      <c r="N1010" s="7">
        <f>IF(ISNUMBER(_xll.BDP($C1010, "DELTA_MID")),_xll.BDP($C1010, "DELTA_MID")," ")</f>
        <v/>
      </c>
      <c r="O1010" s="7">
        <f>IF(ISNUMBER(N1010),_xll.BDP($C1010, "OPT_UNDL_TICKER"),"")</f>
        <v/>
      </c>
      <c r="P1010" s="8">
        <f>IF(ISNUMBER(N1010),_xll.BDP($C1010, "OPT_UNDL_PX")," ")</f>
        <v/>
      </c>
      <c r="Q1010" s="7">
        <f>IF(ISNUMBER(N1010),+G1010*_xll.BDP($C1010, "PX_POS_MULT_FACTOR")*P1010/K1010," ")</f>
        <v/>
      </c>
      <c r="R1010" s="8">
        <f>IF(OR($A1010="TUA",$A1010="TYA"),"",IF(ISNUMBER(_xll.BDP($C1010,"DUR_ADJ_OAS_MID")),_xll.BDP($C1010,"DUR_ADJ_OAS_MID"),IF(ISNUMBER(_xll.BDP($E1010&amp;" ISIN","DUR_ADJ_OAS_MID")),_xll.BDP($E1010&amp;" ISIN","DUR_ADJ_OAS_MID")," ")))</f>
        <v/>
      </c>
      <c r="S1010" s="7">
        <f>IF(ISNUMBER(N1010),Q1010*N1010,IF(ISNUMBER(R1010),J1010*R1010," "))</f>
        <v/>
      </c>
      <c r="T1010" t="inlineStr">
        <is>
          <t>TRSBP0012 00001</t>
        </is>
      </c>
      <c r="U1010" t="inlineStr">
        <is>
          <t>Swap</t>
        </is>
      </c>
      <c r="AG1010" s="6" t="n">
        <v>18.34883289</v>
      </c>
    </row>
    <row r="1011">
      <c r="A1011" t="inlineStr">
        <is>
          <t>PCR</t>
        </is>
      </c>
      <c r="B1011" t="inlineStr">
        <is>
          <t>TRS UBSMPDLT SOFR -05 092327</t>
        </is>
      </c>
      <c r="C1011" t="inlineStr">
        <is>
          <t>TRSUB0031</t>
        </is>
      </c>
      <c r="F1011" t="inlineStr">
        <is>
          <t>TRSUB0031</t>
        </is>
      </c>
      <c r="G1011" s="1" t="n">
        <v>574397.78</v>
      </c>
      <c r="H1011" s="1" t="n">
        <v>1</v>
      </c>
      <c r="I1011" s="2" t="n">
        <v>574397.78</v>
      </c>
      <c r="J1011" s="3" t="n">
        <v>0.25043258</v>
      </c>
      <c r="K1011" s="4" t="n">
        <v>2294374.53984948</v>
      </c>
      <c r="L1011" s="5" t="n">
        <v>125001</v>
      </c>
      <c r="M1011" s="6" t="n">
        <v>18.35484948</v>
      </c>
      <c r="N1011" s="7">
        <f>IF(ISNUMBER(_xll.BDP($C1011, "DELTA_MID")),_xll.BDP($C1011, "DELTA_MID")," ")</f>
        <v/>
      </c>
      <c r="O1011" s="7">
        <f>IF(ISNUMBER(N1011),_xll.BDP($C1011, "OPT_UNDL_TICKER"),"")</f>
        <v/>
      </c>
      <c r="P1011" s="8">
        <f>IF(ISNUMBER(N1011),_xll.BDP($C1011, "OPT_UNDL_PX")," ")</f>
        <v/>
      </c>
      <c r="Q1011" s="7">
        <f>IF(ISNUMBER(N1011),+G1011*_xll.BDP($C1011, "PX_POS_MULT_FACTOR")*P1011/K1011," ")</f>
        <v/>
      </c>
      <c r="R1011" s="8">
        <f>IF(OR($A1011="TUA",$A1011="TYA"),"",IF(ISNUMBER(_xll.BDP($C1011,"DUR_ADJ_OAS_MID")),_xll.BDP($C1011,"DUR_ADJ_OAS_MID"),IF(ISNUMBER(_xll.BDP($E1011&amp;" ISIN","DUR_ADJ_OAS_MID")),_xll.BDP($E1011&amp;" ISIN","DUR_ADJ_OAS_MID")," ")))</f>
        <v/>
      </c>
      <c r="S1011" s="7">
        <f>IF(ISNUMBER(N1011),Q1011*N1011,IF(ISNUMBER(R1011),J1011*R1011," "))</f>
        <v/>
      </c>
      <c r="T1011" t="inlineStr">
        <is>
          <t>TRSUB0031</t>
        </is>
      </c>
      <c r="U1011" t="inlineStr">
        <is>
          <t>Swap</t>
        </is>
      </c>
      <c r="AG1011" s="6" t="n">
        <v>18.34883289</v>
      </c>
    </row>
    <row r="1012">
      <c r="A1012" t="inlineStr">
        <is>
          <t>PCR</t>
        </is>
      </c>
      <c r="B1012" t="inlineStr">
        <is>
          <t>TRS UBSMQTHT SOFR +25 092327</t>
        </is>
      </c>
      <c r="C1012" t="inlineStr">
        <is>
          <t>TRSUB0032 00001</t>
        </is>
      </c>
      <c r="F1012" t="inlineStr">
        <is>
          <t>TRSUB0032 00001</t>
        </is>
      </c>
      <c r="G1012" s="1" t="n">
        <v>-692013.49</v>
      </c>
      <c r="H1012" s="1" t="n">
        <v>1</v>
      </c>
      <c r="I1012" s="2" t="n">
        <v>-692013.49</v>
      </c>
      <c r="J1012" s="3" t="n">
        <v>-0.30171203</v>
      </c>
      <c r="K1012" s="4" t="n">
        <v>2294374.53984948</v>
      </c>
      <c r="L1012" s="5" t="n">
        <v>125001</v>
      </c>
      <c r="M1012" s="6" t="n">
        <v>18.35484948</v>
      </c>
      <c r="N1012" s="7">
        <f>IF(ISNUMBER(_xll.BDP($C1012, "DELTA_MID")),_xll.BDP($C1012, "DELTA_MID")," ")</f>
        <v/>
      </c>
      <c r="O1012" s="7">
        <f>IF(ISNUMBER(N1012),_xll.BDP($C1012, "OPT_UNDL_TICKER"),"")</f>
        <v/>
      </c>
      <c r="P1012" s="8">
        <f>IF(ISNUMBER(N1012),_xll.BDP($C1012, "OPT_UNDL_PX")," ")</f>
        <v/>
      </c>
      <c r="Q1012" s="7">
        <f>IF(ISNUMBER(N1012),+G1012*_xll.BDP($C1012, "PX_POS_MULT_FACTOR")*P1012/K1012," ")</f>
        <v/>
      </c>
      <c r="R1012" s="8">
        <f>IF(OR($A1012="TUA",$A1012="TYA"),"",IF(ISNUMBER(_xll.BDP($C1012,"DUR_ADJ_OAS_MID")),_xll.BDP($C1012,"DUR_ADJ_OAS_MID"),IF(ISNUMBER(_xll.BDP($E1012&amp;" ISIN","DUR_ADJ_OAS_MID")),_xll.BDP($E1012&amp;" ISIN","DUR_ADJ_OAS_MID")," ")))</f>
        <v/>
      </c>
      <c r="S1012" s="7">
        <f>IF(ISNUMBER(N1012),Q1012*N1012,IF(ISNUMBER(R1012),J1012*R1012," "))</f>
        <v/>
      </c>
      <c r="T1012" t="inlineStr">
        <is>
          <t>TRSUB0032 00001</t>
        </is>
      </c>
      <c r="U1012" t="inlineStr">
        <is>
          <t>Swap</t>
        </is>
      </c>
      <c r="AG1012" s="6" t="n">
        <v>18.34883289</v>
      </c>
    </row>
    <row r="1013">
      <c r="A1013" t="inlineStr">
        <is>
          <t>PCR</t>
        </is>
      </c>
      <c r="B1013" t="inlineStr">
        <is>
          <t>TRS UBSMPDLT SOFR -05 092327</t>
        </is>
      </c>
      <c r="C1013" t="inlineStr">
        <is>
          <t>UBSMPDLT Index</t>
        </is>
      </c>
      <c r="F1013" t="inlineStr">
        <is>
          <t>TRSUB0031 00001</t>
        </is>
      </c>
      <c r="G1013" s="1" t="n">
        <v>-4375</v>
      </c>
      <c r="H1013" s="1" t="n">
        <v>131.290921</v>
      </c>
      <c r="I1013" s="2" t="n">
        <v>-574397.78</v>
      </c>
      <c r="J1013" s="3" t="n">
        <v>-0.25043258</v>
      </c>
      <c r="K1013" s="4" t="n">
        <v>2294374.53984948</v>
      </c>
      <c r="L1013" s="5" t="n">
        <v>125001</v>
      </c>
      <c r="M1013" s="6" t="n">
        <v>18.35484948</v>
      </c>
      <c r="N1013" s="7">
        <f>IF(ISNUMBER(_xll.BDP($C1013, "DELTA_MID")),_xll.BDP($C1013, "DELTA_MID")," ")</f>
        <v/>
      </c>
      <c r="O1013" s="7">
        <f>IF(ISNUMBER(N1013),_xll.BDP($C1013, "OPT_UNDL_TICKER"),"")</f>
        <v/>
      </c>
      <c r="P1013" s="8">
        <f>IF(ISNUMBER(N1013),_xll.BDP($C1013, "OPT_UNDL_PX")," ")</f>
        <v/>
      </c>
      <c r="Q1013" s="7">
        <f>IF(ISNUMBER(N1013),+G1013*_xll.BDP($C1013, "PX_POS_MULT_FACTOR")*P1013/K1013," ")</f>
        <v/>
      </c>
      <c r="R1013" s="8">
        <f>IF(OR($A1013="TUA",$A1013="TYA"),"",IF(ISNUMBER(_xll.BDP($C1013,"DUR_ADJ_OAS_MID")),_xll.BDP($C1013,"DUR_ADJ_OAS_MID"),IF(ISNUMBER(_xll.BDP($E1013&amp;" ISIN","DUR_ADJ_OAS_MID")),_xll.BDP($E1013&amp;" ISIN","DUR_ADJ_OAS_MID")," ")))</f>
        <v/>
      </c>
      <c r="S1013" s="7">
        <f>IF(ISNUMBER(N1013),Q1013*N1013,IF(ISNUMBER(R1013),J1013*R1013," "))</f>
        <v/>
      </c>
      <c r="T1013" t="inlineStr">
        <is>
          <t>TRSUB0031 00001</t>
        </is>
      </c>
      <c r="U1013" t="inlineStr">
        <is>
          <t>Swap</t>
        </is>
      </c>
      <c r="AG1013" s="6" t="n">
        <v>18.34883289</v>
      </c>
    </row>
    <row r="1014">
      <c r="A1014" t="inlineStr">
        <is>
          <t>PCR</t>
        </is>
      </c>
      <c r="B1014" t="inlineStr">
        <is>
          <t>TRS UBSMQTHT SOFR +25 092327</t>
        </is>
      </c>
      <c r="C1014" t="inlineStr">
        <is>
          <t>UBSMQTHT Index</t>
        </is>
      </c>
      <c r="F1014" t="inlineStr">
        <is>
          <t>TRSUB0032</t>
        </is>
      </c>
      <c r="G1014" s="1" t="n">
        <v>6735</v>
      </c>
      <c r="H1014" s="1" t="n">
        <v>102.748847</v>
      </c>
      <c r="I1014" s="2" t="n">
        <v>692013.49</v>
      </c>
      <c r="J1014" s="3" t="n">
        <v>0.30171203</v>
      </c>
      <c r="K1014" s="4" t="n">
        <v>2294374.53984948</v>
      </c>
      <c r="L1014" s="5" t="n">
        <v>125001</v>
      </c>
      <c r="M1014" s="6" t="n">
        <v>18.35484948</v>
      </c>
      <c r="N1014" s="7">
        <f>IF(ISNUMBER(_xll.BDP($C1014, "DELTA_MID")),_xll.BDP($C1014, "DELTA_MID")," ")</f>
        <v/>
      </c>
      <c r="O1014" s="7">
        <f>IF(ISNUMBER(N1014),_xll.BDP($C1014, "OPT_UNDL_TICKER"),"")</f>
        <v/>
      </c>
      <c r="P1014" s="8">
        <f>IF(ISNUMBER(N1014),_xll.BDP($C1014, "OPT_UNDL_PX")," ")</f>
        <v/>
      </c>
      <c r="Q1014" s="7">
        <f>IF(ISNUMBER(N1014),+G1014*_xll.BDP($C1014, "PX_POS_MULT_FACTOR")*P1014/K1014," ")</f>
        <v/>
      </c>
      <c r="R1014" s="8">
        <f>IF(OR($A1014="TUA",$A1014="TYA"),"",IF(ISNUMBER(_xll.BDP($C1014,"DUR_ADJ_OAS_MID")),_xll.BDP($C1014,"DUR_ADJ_OAS_MID"),IF(ISNUMBER(_xll.BDP($E1014&amp;" ISIN","DUR_ADJ_OAS_MID")),_xll.BDP($E1014&amp;" ISIN","DUR_ADJ_OAS_MID")," ")))</f>
        <v/>
      </c>
      <c r="S1014" s="7">
        <f>IF(ISNUMBER(N1014),Q1014*N1014,IF(ISNUMBER(R1014),J1014*R1014," "))</f>
        <v/>
      </c>
      <c r="T1014" t="inlineStr">
        <is>
          <t>TRSUB0032</t>
        </is>
      </c>
      <c r="U1014" t="inlineStr">
        <is>
          <t>Swap</t>
        </is>
      </c>
      <c r="AG1014" s="6" t="n">
        <v>18.34883289</v>
      </c>
    </row>
    <row r="1015">
      <c r="A1015" t="inlineStr">
        <is>
          <t>PCR</t>
        </is>
      </c>
      <c r="B1015" t="inlineStr">
        <is>
          <t>TRS VPCIX SOFR +70 091527</t>
        </is>
      </c>
      <c r="C1015" t="inlineStr">
        <is>
          <t>VPCIX Index</t>
        </is>
      </c>
      <c r="F1015" t="inlineStr">
        <is>
          <t>TRSBP0012</t>
        </is>
      </c>
      <c r="G1015" s="1" t="n">
        <v>3547</v>
      </c>
      <c r="H1015" s="1" t="n">
        <v>644.3200000000001</v>
      </c>
      <c r="I1015" s="2" t="n">
        <v>2285403.04</v>
      </c>
      <c r="J1015" s="3" t="n">
        <v>0.9964164</v>
      </c>
      <c r="K1015" s="4" t="n">
        <v>2294374.53984948</v>
      </c>
      <c r="L1015" s="5" t="n">
        <v>125001</v>
      </c>
      <c r="M1015" s="6" t="n">
        <v>18.35484948</v>
      </c>
      <c r="N1015" s="7">
        <f>IF(ISNUMBER(_xll.BDP($C1015, "DELTA_MID")),_xll.BDP($C1015, "DELTA_MID")," ")</f>
        <v/>
      </c>
      <c r="O1015" s="7">
        <f>IF(ISNUMBER(N1015),_xll.BDP($C1015, "OPT_UNDL_TICKER"),"")</f>
        <v/>
      </c>
      <c r="P1015" s="8">
        <f>IF(ISNUMBER(N1015),_xll.BDP($C1015, "OPT_UNDL_PX")," ")</f>
        <v/>
      </c>
      <c r="Q1015" s="7">
        <f>IF(ISNUMBER(N1015),+G1015*_xll.BDP($C1015, "PX_POS_MULT_FACTOR")*P1015/K1015," ")</f>
        <v/>
      </c>
      <c r="R1015" s="8">
        <f>IF(OR($A1015="TUA",$A1015="TYA"),"",IF(ISNUMBER(_xll.BDP($C1015,"DUR_ADJ_OAS_MID")),_xll.BDP($C1015,"DUR_ADJ_OAS_MID"),IF(ISNUMBER(_xll.BDP($E1015&amp;" ISIN","DUR_ADJ_OAS_MID")),_xll.BDP($E1015&amp;" ISIN","DUR_ADJ_OAS_MID")," ")))</f>
        <v/>
      </c>
      <c r="S1015" s="7">
        <f>IF(ISNUMBER(N1015),Q1015*N1015,IF(ISNUMBER(R1015),J1015*R1015," "))</f>
        <v/>
      </c>
      <c r="T1015" t="inlineStr">
        <is>
          <t>TRSBP0012</t>
        </is>
      </c>
      <c r="U1015" t="inlineStr">
        <is>
          <t>Swap</t>
        </is>
      </c>
      <c r="AG1015" s="6" t="n">
        <v>18.34883289</v>
      </c>
    </row>
    <row r="1016">
      <c r="A1016" t="inlineStr">
        <is>
          <t>PCR</t>
        </is>
      </c>
      <c r="B1016" t="inlineStr">
        <is>
          <t>abrdn Income Credit Strategies</t>
        </is>
      </c>
      <c r="C1016" t="inlineStr">
        <is>
          <t>ACP UN</t>
        </is>
      </c>
      <c r="D1016" t="inlineStr">
        <is>
          <t>BD3JBR8</t>
        </is>
      </c>
      <c r="E1016" t="inlineStr">
        <is>
          <t>US0030571063</t>
        </is>
      </c>
      <c r="F1016" t="inlineStr">
        <is>
          <t>003057106</t>
        </is>
      </c>
      <c r="G1016" s="1" t="n">
        <v>4026.837751972815</v>
      </c>
      <c r="H1016" s="1" t="n">
        <v>4.5</v>
      </c>
      <c r="I1016" s="2" t="n">
        <v>18120.76988387767</v>
      </c>
      <c r="J1016" s="3" t="n">
        <v>0.007897912729220901</v>
      </c>
      <c r="K1016" s="4" t="n">
        <v>2294374.53984948</v>
      </c>
      <c r="L1016" s="5" t="n">
        <v>125001</v>
      </c>
      <c r="M1016" s="6" t="n">
        <v>18.35484948</v>
      </c>
      <c r="N1016" s="7">
        <f>IF(ISNUMBER(_xll.BDP($C1016, "DELTA_MID")),_xll.BDP($C1016, "DELTA_MID")," ")</f>
        <v/>
      </c>
      <c r="O1016" s="7">
        <f>IF(ISNUMBER(N1016),_xll.BDP($C1016, "OPT_UNDL_TICKER"),"")</f>
        <v/>
      </c>
      <c r="P1016" s="8">
        <f>IF(ISNUMBER(N1016),_xll.BDP($C1016, "OPT_UNDL_PX")," ")</f>
        <v/>
      </c>
      <c r="Q1016" s="7">
        <f>IF(ISNUMBER(N1016),+G1016*_xll.BDP($C1016, "PX_POS_MULT_FACTOR")*P1016/K1016," ")</f>
        <v/>
      </c>
      <c r="R1016" s="8">
        <f>IF(OR($A1016="TUA",$A1016="TYA"),"",IF(ISNUMBER(_xll.BDP($C1016,"DUR_ADJ_OAS_MID")),_xll.BDP($C1016,"DUR_ADJ_OAS_MID"),IF(ISNUMBER(_xll.BDP($E1016&amp;" ISIN","DUR_ADJ_OAS_MID")),_xll.BDP($E1016&amp;" ISIN","DUR_ADJ_OAS_MID")," ")))</f>
        <v/>
      </c>
      <c r="S1016" s="7">
        <f>IF(ISNUMBER(N1016),Q1016*N1016,IF(ISNUMBER(R1016),J1016*R1016," "))</f>
        <v/>
      </c>
      <c r="AB1016" s="8" t="inlineStr">
        <is>
          <t>TRSBP0012</t>
        </is>
      </c>
      <c r="AG1016" s="6" t="n">
        <v>18.34883289</v>
      </c>
    </row>
    <row r="1017">
      <c r="A1017" t="inlineStr">
        <is>
          <t>PCR</t>
        </is>
      </c>
      <c r="B1017" t="inlineStr">
        <is>
          <t>Ares Capital Corp</t>
        </is>
      </c>
      <c r="C1017" t="inlineStr">
        <is>
          <t>ARCC UW</t>
        </is>
      </c>
      <c r="D1017" t="inlineStr">
        <is>
          <t>B032FN0</t>
        </is>
      </c>
      <c r="E1017" t="inlineStr">
        <is>
          <t>US04010L1035</t>
        </is>
      </c>
      <c r="F1017" t="inlineStr">
        <is>
          <t>04010L103</t>
        </is>
      </c>
      <c r="G1017" s="1" t="n">
        <v>6420.351741652972</v>
      </c>
      <c r="H1017" s="1" t="n">
        <v>19.15</v>
      </c>
      <c r="I1017" s="2" t="n">
        <v>122949.7358526544</v>
      </c>
      <c r="J1017" s="3" t="n">
        <v>0.0535874739355852</v>
      </c>
      <c r="K1017" s="4" t="n">
        <v>2294374.53984948</v>
      </c>
      <c r="L1017" s="5" t="n">
        <v>125001</v>
      </c>
      <c r="M1017" s="6" t="n">
        <v>18.35484948</v>
      </c>
      <c r="N1017" s="7">
        <f>IF(ISNUMBER(_xll.BDP($C1017, "DELTA_MID")),_xll.BDP($C1017, "DELTA_MID")," ")</f>
        <v/>
      </c>
      <c r="O1017" s="7">
        <f>IF(ISNUMBER(N1017),_xll.BDP($C1017, "OPT_UNDL_TICKER"),"")</f>
        <v/>
      </c>
      <c r="P1017" s="8">
        <f>IF(ISNUMBER(N1017),_xll.BDP($C1017, "OPT_UNDL_PX")," ")</f>
        <v/>
      </c>
      <c r="Q1017" s="7">
        <f>IF(ISNUMBER(N1017),+G1017*_xll.BDP($C1017, "PX_POS_MULT_FACTOR")*P1017/K1017," ")</f>
        <v/>
      </c>
      <c r="R1017" s="8">
        <f>IF(OR($A1017="TUA",$A1017="TYA"),"",IF(ISNUMBER(_xll.BDP($C1017,"DUR_ADJ_OAS_MID")),_xll.BDP($C1017,"DUR_ADJ_OAS_MID"),IF(ISNUMBER(_xll.BDP($E1017&amp;" ISIN","DUR_ADJ_OAS_MID")),_xll.BDP($E1017&amp;" ISIN","DUR_ADJ_OAS_MID")," ")))</f>
        <v/>
      </c>
      <c r="S1017" s="7">
        <f>IF(ISNUMBER(N1017),Q1017*N1017,IF(ISNUMBER(R1017),J1017*R1017," "))</f>
        <v/>
      </c>
      <c r="AB1017" s="8" t="inlineStr">
        <is>
          <t>TRSBP0012</t>
        </is>
      </c>
      <c r="AG1017" s="6" t="n">
        <v>18.34883289</v>
      </c>
    </row>
    <row r="1018">
      <c r="A1018" t="inlineStr">
        <is>
          <t>PCR</t>
        </is>
      </c>
      <c r="B1018" t="inlineStr">
        <is>
          <t>Ares Dynamic Credit Allocation</t>
        </is>
      </c>
      <c r="C1018" t="inlineStr">
        <is>
          <t>ARDC UN</t>
        </is>
      </c>
      <c r="D1018" t="inlineStr">
        <is>
          <t>B90RWT6</t>
        </is>
      </c>
      <c r="E1018" t="inlineStr">
        <is>
          <t>US04014F1021</t>
        </is>
      </c>
      <c r="F1018" t="inlineStr">
        <is>
          <t>04014F102</t>
        </is>
      </c>
      <c r="G1018" s="1" t="n">
        <v>967.6451671514779</v>
      </c>
      <c r="H1018" s="1" t="n">
        <v>11.68</v>
      </c>
      <c r="I1018" s="2" t="n">
        <v>11302.09555232926</v>
      </c>
      <c r="J1018" s="3" t="n">
        <v>0.004926002863103</v>
      </c>
      <c r="K1018" s="4" t="n">
        <v>2294374.53984948</v>
      </c>
      <c r="L1018" s="5" t="n">
        <v>125001</v>
      </c>
      <c r="M1018" s="6" t="n">
        <v>18.35484948</v>
      </c>
      <c r="N1018" s="7">
        <f>IF(ISNUMBER(_xll.BDP($C1018, "DELTA_MID")),_xll.BDP($C1018, "DELTA_MID")," ")</f>
        <v/>
      </c>
      <c r="O1018" s="7">
        <f>IF(ISNUMBER(N1018),_xll.BDP($C1018, "OPT_UNDL_TICKER"),"")</f>
        <v/>
      </c>
      <c r="P1018" s="8">
        <f>IF(ISNUMBER(N1018),_xll.BDP($C1018, "OPT_UNDL_PX")," ")</f>
        <v/>
      </c>
      <c r="Q1018" s="7">
        <f>IF(ISNUMBER(N1018),+G1018*_xll.BDP($C1018, "PX_POS_MULT_FACTOR")*P1018/K1018," ")</f>
        <v/>
      </c>
      <c r="R1018" s="8">
        <f>IF(OR($A1018="TUA",$A1018="TYA"),"",IF(ISNUMBER(_xll.BDP($C1018,"DUR_ADJ_OAS_MID")),_xll.BDP($C1018,"DUR_ADJ_OAS_MID"),IF(ISNUMBER(_xll.BDP($E1018&amp;" ISIN","DUR_ADJ_OAS_MID")),_xll.BDP($E1018&amp;" ISIN","DUR_ADJ_OAS_MID")," ")))</f>
        <v/>
      </c>
      <c r="S1018" s="7">
        <f>IF(ISNUMBER(N1018),Q1018*N1018,IF(ISNUMBER(R1018),J1018*R1018," "))</f>
        <v/>
      </c>
      <c r="AB1018" s="8" t="inlineStr">
        <is>
          <t>TRSBP0012</t>
        </is>
      </c>
      <c r="AG1018" s="6" t="n">
        <v>18.34883289</v>
      </c>
    </row>
    <row r="1019">
      <c r="A1019" t="inlineStr">
        <is>
          <t>PCR</t>
        </is>
      </c>
      <c r="B1019" t="inlineStr">
        <is>
          <t>Barings BDC Inc</t>
        </is>
      </c>
      <c r="C1019" t="inlineStr">
        <is>
          <t>BBDC UN</t>
        </is>
      </c>
      <c r="D1019" t="inlineStr">
        <is>
          <t>BFZ4N57</t>
        </is>
      </c>
      <c r="E1019" t="inlineStr">
        <is>
          <t>US06759L1035</t>
        </is>
      </c>
      <c r="F1019" t="inlineStr">
        <is>
          <t>06759L103</t>
        </is>
      </c>
      <c r="G1019" s="1" t="n">
        <v>5807.773688453657</v>
      </c>
      <c r="H1019" s="1" t="n">
        <v>8.66</v>
      </c>
      <c r="I1019" s="2" t="n">
        <v>50295.32014200867</v>
      </c>
      <c r="J1019" s="3" t="n">
        <v>0.0219211463814919</v>
      </c>
      <c r="K1019" s="4" t="n">
        <v>2294374.53984948</v>
      </c>
      <c r="L1019" s="5" t="n">
        <v>125001</v>
      </c>
      <c r="M1019" s="6" t="n">
        <v>18.35484948</v>
      </c>
      <c r="N1019" s="7">
        <f>IF(ISNUMBER(_xll.BDP($C1019, "DELTA_MID")),_xll.BDP($C1019, "DELTA_MID")," ")</f>
        <v/>
      </c>
      <c r="O1019" s="7">
        <f>IF(ISNUMBER(N1019),_xll.BDP($C1019, "OPT_UNDL_TICKER"),"")</f>
        <v/>
      </c>
      <c r="P1019" s="8">
        <f>IF(ISNUMBER(N1019),_xll.BDP($C1019, "OPT_UNDL_PX")," ")</f>
        <v/>
      </c>
      <c r="Q1019" s="7">
        <f>IF(ISNUMBER(N1019),+G1019*_xll.BDP($C1019, "PX_POS_MULT_FACTOR")*P1019/K1019," ")</f>
        <v/>
      </c>
      <c r="R1019" s="8">
        <f>IF(OR($A1019="TUA",$A1019="TYA"),"",IF(ISNUMBER(_xll.BDP($C1019,"DUR_ADJ_OAS_MID")),_xll.BDP($C1019,"DUR_ADJ_OAS_MID"),IF(ISNUMBER(_xll.BDP($E1019&amp;" ISIN","DUR_ADJ_OAS_MID")),_xll.BDP($E1019&amp;" ISIN","DUR_ADJ_OAS_MID")," ")))</f>
        <v/>
      </c>
      <c r="S1019" s="7">
        <f>IF(ISNUMBER(N1019),Q1019*N1019,IF(ISNUMBER(R1019),J1019*R1019," "))</f>
        <v/>
      </c>
      <c r="AB1019" s="8" t="inlineStr">
        <is>
          <t>TRSBP0012</t>
        </is>
      </c>
      <c r="AG1019" s="6" t="n">
        <v>18.34883289</v>
      </c>
    </row>
    <row r="1020">
      <c r="A1020" t="inlineStr">
        <is>
          <t>PCR</t>
        </is>
      </c>
      <c r="B1020" t="inlineStr">
        <is>
          <t>Bain Capital Specialty Finance</t>
        </is>
      </c>
      <c r="C1020" t="inlineStr">
        <is>
          <t>BCSF UN</t>
        </is>
      </c>
      <c r="D1020" t="inlineStr">
        <is>
          <t>BG48294</t>
        </is>
      </c>
      <c r="E1020" t="inlineStr">
        <is>
          <t>US05684B1070</t>
        </is>
      </c>
      <c r="F1020" t="inlineStr">
        <is>
          <t>05684B107</t>
        </is>
      </c>
      <c r="G1020" s="1" t="n">
        <v>3378.908263873556</v>
      </c>
      <c r="H1020" s="1" t="n">
        <v>11.07</v>
      </c>
      <c r="I1020" s="2" t="n">
        <v>37404.51448108027</v>
      </c>
      <c r="J1020" s="3" t="n">
        <v>0.0163027063940197</v>
      </c>
      <c r="K1020" s="4" t="n">
        <v>2294374.53984948</v>
      </c>
      <c r="L1020" s="5" t="n">
        <v>125001</v>
      </c>
      <c r="M1020" s="6" t="n">
        <v>18.35484948</v>
      </c>
      <c r="N1020" s="7">
        <f>IF(ISNUMBER(_xll.BDP($C1020, "DELTA_MID")),_xll.BDP($C1020, "DELTA_MID")," ")</f>
        <v/>
      </c>
      <c r="O1020" s="7">
        <f>IF(ISNUMBER(N1020),_xll.BDP($C1020, "OPT_UNDL_TICKER"),"")</f>
        <v/>
      </c>
      <c r="P1020" s="8">
        <f>IF(ISNUMBER(N1020),_xll.BDP($C1020, "OPT_UNDL_PX")," ")</f>
        <v/>
      </c>
      <c r="Q1020" s="7">
        <f>IF(ISNUMBER(N1020),+G1020*_xll.BDP($C1020, "PX_POS_MULT_FACTOR")*P1020/K1020," ")</f>
        <v/>
      </c>
      <c r="R1020" s="8">
        <f>IF(OR($A1020="TUA",$A1020="TYA"),"",IF(ISNUMBER(_xll.BDP($C1020,"DUR_ADJ_OAS_MID")),_xll.BDP($C1020,"DUR_ADJ_OAS_MID"),IF(ISNUMBER(_xll.BDP($E1020&amp;" ISIN","DUR_ADJ_OAS_MID")),_xll.BDP($E1020&amp;" ISIN","DUR_ADJ_OAS_MID")," ")))</f>
        <v/>
      </c>
      <c r="S1020" s="7">
        <f>IF(ISNUMBER(N1020),Q1020*N1020,IF(ISNUMBER(R1020),J1020*R1020," "))</f>
        <v/>
      </c>
      <c r="AB1020" s="8" t="inlineStr">
        <is>
          <t>TRSBP0012</t>
        </is>
      </c>
      <c r="AG1020" s="6" t="n">
        <v>18.34883289</v>
      </c>
    </row>
    <row r="1021">
      <c r="A1021" t="inlineStr">
        <is>
          <t>PCR</t>
        </is>
      </c>
      <c r="B1021" t="inlineStr">
        <is>
          <t>BlackRock Floating Rate Income</t>
        </is>
      </c>
      <c r="C1021" t="inlineStr">
        <is>
          <t>BGT UN</t>
        </is>
      </c>
      <c r="D1021" t="inlineStr">
        <is>
          <t>B02NLT2</t>
        </is>
      </c>
      <c r="E1021" t="inlineStr">
        <is>
          <t>US0919411043</t>
        </is>
      </c>
      <c r="F1021" t="inlineStr">
        <is>
          <t>091941104</t>
        </is>
      </c>
      <c r="G1021" s="1" t="n">
        <v>913.3098545345616</v>
      </c>
      <c r="H1021" s="1" t="n">
        <v>10.64</v>
      </c>
      <c r="I1021" s="2" t="n">
        <v>9717.616852247736</v>
      </c>
      <c r="J1021" s="3" t="n">
        <v>0.0042354099923394</v>
      </c>
      <c r="K1021" s="4" t="n">
        <v>2294374.53984948</v>
      </c>
      <c r="L1021" s="5" t="n">
        <v>125001</v>
      </c>
      <c r="M1021" s="6" t="n">
        <v>18.35484948</v>
      </c>
      <c r="N1021" s="7">
        <f>IF(ISNUMBER(_xll.BDP($C1021, "DELTA_MID")),_xll.BDP($C1021, "DELTA_MID")," ")</f>
        <v/>
      </c>
      <c r="O1021" s="7">
        <f>IF(ISNUMBER(N1021),_xll.BDP($C1021, "OPT_UNDL_TICKER"),"")</f>
        <v/>
      </c>
      <c r="P1021" s="8">
        <f>IF(ISNUMBER(N1021),_xll.BDP($C1021, "OPT_UNDL_PX")," ")</f>
        <v/>
      </c>
      <c r="Q1021" s="7">
        <f>IF(ISNUMBER(N1021),+G1021*_xll.BDP($C1021, "PX_POS_MULT_FACTOR")*P1021/K1021," ")</f>
        <v/>
      </c>
      <c r="R1021" s="8">
        <f>IF(OR($A1021="TUA",$A1021="TYA"),"",IF(ISNUMBER(_xll.BDP($C1021,"DUR_ADJ_OAS_MID")),_xll.BDP($C1021,"DUR_ADJ_OAS_MID"),IF(ISNUMBER(_xll.BDP($E1021&amp;" ISIN","DUR_ADJ_OAS_MID")),_xll.BDP($E1021&amp;" ISIN","DUR_ADJ_OAS_MID")," ")))</f>
        <v/>
      </c>
      <c r="S1021" s="7">
        <f>IF(ISNUMBER(N1021),Q1021*N1021,IF(ISNUMBER(R1021),J1021*R1021," "))</f>
        <v/>
      </c>
      <c r="AB1021" s="8" t="inlineStr">
        <is>
          <t>TRSBP0012</t>
        </is>
      </c>
      <c r="AG1021" s="6" t="n">
        <v>18.34883289</v>
      </c>
    </row>
    <row r="1022">
      <c r="A1022" t="inlineStr">
        <is>
          <t>PCR</t>
        </is>
      </c>
      <c r="B1022" t="inlineStr">
        <is>
          <t>Blackstone Long-Short Credit I</t>
        </is>
      </c>
      <c r="C1022" t="inlineStr">
        <is>
          <t>BGX UN</t>
        </is>
      </c>
      <c r="D1022" t="inlineStr">
        <is>
          <t>B5VTPV6</t>
        </is>
      </c>
      <c r="E1022" t="inlineStr">
        <is>
          <t>US09257D1028</t>
        </is>
      </c>
      <c r="F1022" t="inlineStr">
        <is>
          <t>09257D102</t>
        </is>
      </c>
      <c r="G1022" s="1" t="n">
        <v>507.9720980316392</v>
      </c>
      <c r="H1022" s="1" t="n">
        <v>10.52</v>
      </c>
      <c r="I1022" s="2" t="n">
        <v>5343.866471292844</v>
      </c>
      <c r="J1022" s="3" t="n">
        <v>0.0023291168806481</v>
      </c>
      <c r="K1022" s="4" t="n">
        <v>2294374.53984948</v>
      </c>
      <c r="L1022" s="5" t="n">
        <v>125001</v>
      </c>
      <c r="M1022" s="6" t="n">
        <v>18.35484948</v>
      </c>
      <c r="N1022" s="7">
        <f>IF(ISNUMBER(_xll.BDP($C1022, "DELTA_MID")),_xll.BDP($C1022, "DELTA_MID")," ")</f>
        <v/>
      </c>
      <c r="O1022" s="7">
        <f>IF(ISNUMBER(N1022),_xll.BDP($C1022, "OPT_UNDL_TICKER"),"")</f>
        <v/>
      </c>
      <c r="P1022" s="8">
        <f>IF(ISNUMBER(N1022),_xll.BDP($C1022, "OPT_UNDL_PX")," ")</f>
        <v/>
      </c>
      <c r="Q1022" s="7">
        <f>IF(ISNUMBER(N1022),+G1022*_xll.BDP($C1022, "PX_POS_MULT_FACTOR")*P1022/K1022," ")</f>
        <v/>
      </c>
      <c r="R1022" s="8">
        <f>IF(OR($A1022="TUA",$A1022="TYA"),"",IF(ISNUMBER(_xll.BDP($C1022,"DUR_ADJ_OAS_MID")),_xll.BDP($C1022,"DUR_ADJ_OAS_MID"),IF(ISNUMBER(_xll.BDP($E1022&amp;" ISIN","DUR_ADJ_OAS_MID")),_xll.BDP($E1022&amp;" ISIN","DUR_ADJ_OAS_MID")," ")))</f>
        <v/>
      </c>
      <c r="S1022" s="7">
        <f>IF(ISNUMBER(N1022),Q1022*N1022,IF(ISNUMBER(R1022),J1022*R1022," "))</f>
        <v/>
      </c>
      <c r="AB1022" s="8" t="inlineStr">
        <is>
          <t>TRSBP0012</t>
        </is>
      </c>
      <c r="AG1022" s="6" t="n">
        <v>18.34883289</v>
      </c>
    </row>
    <row r="1023">
      <c r="A1023" t="inlineStr">
        <is>
          <t>PCR</t>
        </is>
      </c>
      <c r="B1023" t="inlineStr">
        <is>
          <t>BlackRock Limited Duration Inc</t>
        </is>
      </c>
      <c r="C1023" t="inlineStr">
        <is>
          <t>BLW UN</t>
        </is>
      </c>
      <c r="D1023" t="inlineStr">
        <is>
          <t>2927130</t>
        </is>
      </c>
      <c r="E1023" t="inlineStr">
        <is>
          <t>US09249W1018</t>
        </is>
      </c>
      <c r="F1023" t="inlineStr">
        <is>
          <t>09249W101</t>
        </is>
      </c>
      <c r="G1023" s="1" t="n">
        <v>1208.290867091549</v>
      </c>
      <c r="H1023" s="1" t="n">
        <v>11.68</v>
      </c>
      <c r="I1023" s="2" t="n">
        <v>14112.8373276293</v>
      </c>
      <c r="J1023" s="3" t="n">
        <v>0.0061510608152734</v>
      </c>
      <c r="K1023" s="4" t="n">
        <v>2294374.53984948</v>
      </c>
      <c r="L1023" s="5" t="n">
        <v>125001</v>
      </c>
      <c r="M1023" s="6" t="n">
        <v>18.35484948</v>
      </c>
      <c r="N1023" s="7">
        <f>IF(ISNUMBER(_xll.BDP($C1023, "DELTA_MID")),_xll.BDP($C1023, "DELTA_MID")," ")</f>
        <v/>
      </c>
      <c r="O1023" s="7">
        <f>IF(ISNUMBER(N1023),_xll.BDP($C1023, "OPT_UNDL_TICKER"),"")</f>
        <v/>
      </c>
      <c r="P1023" s="8">
        <f>IF(ISNUMBER(N1023),_xll.BDP($C1023, "OPT_UNDL_PX")," ")</f>
        <v/>
      </c>
      <c r="Q1023" s="7">
        <f>IF(ISNUMBER(N1023),+G1023*_xll.BDP($C1023, "PX_POS_MULT_FACTOR")*P1023/K1023," ")</f>
        <v/>
      </c>
      <c r="R1023" s="8">
        <f>IF(OR($A1023="TUA",$A1023="TYA"),"",IF(ISNUMBER(_xll.BDP($C1023,"DUR_ADJ_OAS_MID")),_xll.BDP($C1023,"DUR_ADJ_OAS_MID"),IF(ISNUMBER(_xll.BDP($E1023&amp;" ISIN","DUR_ADJ_OAS_MID")),_xll.BDP($E1023&amp;" ISIN","DUR_ADJ_OAS_MID")," ")))</f>
        <v/>
      </c>
      <c r="S1023" s="7">
        <f>IF(ISNUMBER(N1023),Q1023*N1023,IF(ISNUMBER(R1023),J1023*R1023," "))</f>
        <v/>
      </c>
      <c r="AB1023" s="8" t="inlineStr">
        <is>
          <t>TRSBP0012</t>
        </is>
      </c>
      <c r="AG1023" s="6" t="n">
        <v>18.34883289</v>
      </c>
    </row>
    <row r="1024">
      <c r="A1024" t="inlineStr">
        <is>
          <t>PCR</t>
        </is>
      </c>
      <c r="B1024" t="inlineStr">
        <is>
          <t>Blackstone Secured Lending Fun</t>
        </is>
      </c>
      <c r="C1024" t="inlineStr">
        <is>
          <t>BXSL UN</t>
        </is>
      </c>
      <c r="D1024" t="inlineStr">
        <is>
          <t>BLN7M97</t>
        </is>
      </c>
      <c r="E1024" t="inlineStr">
        <is>
          <t>US09261X1028</t>
        </is>
      </c>
      <c r="F1024" t="inlineStr">
        <is>
          <t>09261X102</t>
        </is>
      </c>
      <c r="G1024" s="1" t="n">
        <v>4932.776720997949</v>
      </c>
      <c r="H1024" s="1" t="n">
        <v>24.61</v>
      </c>
      <c r="I1024" s="2" t="n">
        <v>121395.6351037595</v>
      </c>
      <c r="J1024" s="3" t="n">
        <v>0.0529101212532298</v>
      </c>
      <c r="K1024" s="4" t="n">
        <v>2294374.53984948</v>
      </c>
      <c r="L1024" s="5" t="n">
        <v>125001</v>
      </c>
      <c r="M1024" s="6" t="n">
        <v>18.35484948</v>
      </c>
      <c r="N1024" s="7">
        <f>IF(ISNUMBER(_xll.BDP($C1024, "DELTA_MID")),_xll.BDP($C1024, "DELTA_MID")," ")</f>
        <v/>
      </c>
      <c r="O1024" s="7">
        <f>IF(ISNUMBER(N1024),_xll.BDP($C1024, "OPT_UNDL_TICKER"),"")</f>
        <v/>
      </c>
      <c r="P1024" s="8">
        <f>IF(ISNUMBER(N1024),_xll.BDP($C1024, "OPT_UNDL_PX")," ")</f>
        <v/>
      </c>
      <c r="Q1024" s="7">
        <f>IF(ISNUMBER(N1024),+G1024*_xll.BDP($C1024, "PX_POS_MULT_FACTOR")*P1024/K1024," ")</f>
        <v/>
      </c>
      <c r="R1024" s="8">
        <f>IF(OR($A1024="TUA",$A1024="TYA"),"",IF(ISNUMBER(_xll.BDP($C1024,"DUR_ADJ_OAS_MID")),_xll.BDP($C1024,"DUR_ADJ_OAS_MID"),IF(ISNUMBER(_xll.BDP($E1024&amp;" ISIN","DUR_ADJ_OAS_MID")),_xll.BDP($E1024&amp;" ISIN","DUR_ADJ_OAS_MID")," ")))</f>
        <v/>
      </c>
      <c r="S1024" s="7">
        <f>IF(ISNUMBER(N1024),Q1024*N1024,IF(ISNUMBER(R1024),J1024*R1024," "))</f>
        <v/>
      </c>
      <c r="AB1024" s="8" t="inlineStr">
        <is>
          <t>TRSBP0012</t>
        </is>
      </c>
      <c r="AG1024" s="6" t="n">
        <v>18.34883289</v>
      </c>
    </row>
    <row r="1025">
      <c r="A1025" t="inlineStr">
        <is>
          <t>PCR</t>
        </is>
      </c>
      <c r="B1025" t="inlineStr">
        <is>
          <t>Crescent Capital BDC Inc</t>
        </is>
      </c>
      <c r="C1025" t="inlineStr">
        <is>
          <t>CCAP UQ</t>
        </is>
      </c>
      <c r="D1025" t="inlineStr">
        <is>
          <t>BKKFCK8</t>
        </is>
      </c>
      <c r="E1025" t="inlineStr">
        <is>
          <t>US2256551092</t>
        </is>
      </c>
      <c r="F1025" t="inlineStr">
        <is>
          <t>225655109</t>
        </is>
      </c>
      <c r="G1025" s="1" t="n">
        <v>1916.66922956616</v>
      </c>
      <c r="H1025" s="1" t="n">
        <v>9.67</v>
      </c>
      <c r="I1025" s="2" t="n">
        <v>18534.19144990477</v>
      </c>
      <c r="J1025" s="3" t="n">
        <v>0.0080781019524042</v>
      </c>
      <c r="K1025" s="4" t="n">
        <v>2294374.53984948</v>
      </c>
      <c r="L1025" s="5" t="n">
        <v>125001</v>
      </c>
      <c r="M1025" s="6" t="n">
        <v>18.35484948</v>
      </c>
      <c r="N1025" s="7">
        <f>IF(ISNUMBER(_xll.BDP($C1025, "DELTA_MID")),_xll.BDP($C1025, "DELTA_MID")," ")</f>
        <v/>
      </c>
      <c r="O1025" s="7">
        <f>IF(ISNUMBER(N1025),_xll.BDP($C1025, "OPT_UNDL_TICKER"),"")</f>
        <v/>
      </c>
      <c r="P1025" s="8">
        <f>IF(ISNUMBER(N1025),_xll.BDP($C1025, "OPT_UNDL_PX")," ")</f>
        <v/>
      </c>
      <c r="Q1025" s="7">
        <f>IF(ISNUMBER(N1025),+G1025*_xll.BDP($C1025, "PX_POS_MULT_FACTOR")*P1025/K1025," ")</f>
        <v/>
      </c>
      <c r="R1025" s="8">
        <f>IF(OR($A1025="TUA",$A1025="TYA"),"",IF(ISNUMBER(_xll.BDP($C1025,"DUR_ADJ_OAS_MID")),_xll.BDP($C1025,"DUR_ADJ_OAS_MID"),IF(ISNUMBER(_xll.BDP($E1025&amp;" ISIN","DUR_ADJ_OAS_MID")),_xll.BDP($E1025&amp;" ISIN","DUR_ADJ_OAS_MID")," ")))</f>
        <v/>
      </c>
      <c r="S1025" s="7">
        <f>IF(ISNUMBER(N1025),Q1025*N1025,IF(ISNUMBER(R1025),J1025*R1025," "))</f>
        <v/>
      </c>
      <c r="AB1025" s="8" t="inlineStr">
        <is>
          <t>TRSBP0012</t>
        </is>
      </c>
      <c r="AG1025" s="6" t="n">
        <v>18.34883289</v>
      </c>
    </row>
    <row r="1026">
      <c r="A1026" t="inlineStr">
        <is>
          <t>PCR</t>
        </is>
      </c>
      <c r="B1026" t="inlineStr">
        <is>
          <t>Carlyle Secured Lending Inc</t>
        </is>
      </c>
      <c r="C1026" t="inlineStr">
        <is>
          <t>CGBD UW</t>
        </is>
      </c>
      <c r="D1026" t="inlineStr">
        <is>
          <t>BYW64X4</t>
        </is>
      </c>
      <c r="E1026" t="inlineStr">
        <is>
          <t>US8722801029</t>
        </is>
      </c>
      <c r="F1026" t="inlineStr">
        <is>
          <t>872280102</t>
        </is>
      </c>
      <c r="G1026" s="1" t="n">
        <v>5590.22483508004</v>
      </c>
      <c r="H1026" s="1" t="n">
        <v>11.22</v>
      </c>
      <c r="I1026" s="2" t="n">
        <v>62722.32264959806</v>
      </c>
      <c r="J1026" s="3" t="n">
        <v>0.0273374383999714</v>
      </c>
      <c r="K1026" s="4" t="n">
        <v>2294374.53984948</v>
      </c>
      <c r="L1026" s="5" t="n">
        <v>125001</v>
      </c>
      <c r="M1026" s="6" t="n">
        <v>18.35484948</v>
      </c>
      <c r="N1026" s="7">
        <f>IF(ISNUMBER(_xll.BDP($C1026, "DELTA_MID")),_xll.BDP($C1026, "DELTA_MID")," ")</f>
        <v/>
      </c>
      <c r="O1026" s="7">
        <f>IF(ISNUMBER(N1026),_xll.BDP($C1026, "OPT_UNDL_TICKER"),"")</f>
        <v/>
      </c>
      <c r="P1026" s="8">
        <f>IF(ISNUMBER(N1026),_xll.BDP($C1026, "OPT_UNDL_PX")," ")</f>
        <v/>
      </c>
      <c r="Q1026" s="7">
        <f>IF(ISNUMBER(N1026),+G1026*_xll.BDP($C1026, "PX_POS_MULT_FACTOR")*P1026/K1026," ")</f>
        <v/>
      </c>
      <c r="R1026" s="8">
        <f>IF(OR($A1026="TUA",$A1026="TYA"),"",IF(ISNUMBER(_xll.BDP($C1026,"DUR_ADJ_OAS_MID")),_xll.BDP($C1026,"DUR_ADJ_OAS_MID"),IF(ISNUMBER(_xll.BDP($E1026&amp;" ISIN","DUR_ADJ_OAS_MID")),_xll.BDP($E1026&amp;" ISIN","DUR_ADJ_OAS_MID")," ")))</f>
        <v/>
      </c>
      <c r="S1026" s="7">
        <f>IF(ISNUMBER(N1026),Q1026*N1026,IF(ISNUMBER(R1026),J1026*R1026," "))</f>
        <v/>
      </c>
      <c r="AB1026" s="8" t="inlineStr">
        <is>
          <t>TRSBP0012</t>
        </is>
      </c>
      <c r="AG1026" s="6" t="n">
        <v>18.34883289</v>
      </c>
    </row>
    <row r="1027">
      <c r="A1027" t="inlineStr">
        <is>
          <t>PCR</t>
        </is>
      </c>
      <c r="B1027" t="inlineStr">
        <is>
          <t>CION Investment Corp</t>
        </is>
      </c>
      <c r="C1027" t="inlineStr">
        <is>
          <t>CION UN</t>
        </is>
      </c>
      <c r="D1027" t="inlineStr">
        <is>
          <t>BMXD8K5</t>
        </is>
      </c>
      <c r="E1027" t="inlineStr">
        <is>
          <t>US17259U2042</t>
        </is>
      </c>
      <c r="F1027" t="inlineStr">
        <is>
          <t>17259U204</t>
        </is>
      </c>
      <c r="G1027" s="1" t="n">
        <v>5307.668111496935</v>
      </c>
      <c r="H1027" s="1" t="n">
        <v>7.18</v>
      </c>
      <c r="I1027" s="2" t="n">
        <v>38109.057040548</v>
      </c>
      <c r="J1027" s="3" t="n">
        <v>0.016609780303371</v>
      </c>
      <c r="K1027" s="4" t="n">
        <v>2294374.53984948</v>
      </c>
      <c r="L1027" s="5" t="n">
        <v>125001</v>
      </c>
      <c r="M1027" s="6" t="n">
        <v>18.35484948</v>
      </c>
      <c r="N1027" s="7">
        <f>IF(ISNUMBER(_xll.BDP($C1027, "DELTA_MID")),_xll.BDP($C1027, "DELTA_MID")," ")</f>
        <v/>
      </c>
      <c r="O1027" s="7">
        <f>IF(ISNUMBER(N1027),_xll.BDP($C1027, "OPT_UNDL_TICKER"),"")</f>
        <v/>
      </c>
      <c r="P1027" s="8">
        <f>IF(ISNUMBER(N1027),_xll.BDP($C1027, "OPT_UNDL_PX")," ")</f>
        <v/>
      </c>
      <c r="Q1027" s="7">
        <f>IF(ISNUMBER(N1027),+G1027*_xll.BDP($C1027, "PX_POS_MULT_FACTOR")*P1027/K1027," ")</f>
        <v/>
      </c>
      <c r="R1027" s="8">
        <f>IF(OR($A1027="TUA",$A1027="TYA"),"",IF(ISNUMBER(_xll.BDP($C1027,"DUR_ADJ_OAS_MID")),_xll.BDP($C1027,"DUR_ADJ_OAS_MID"),IF(ISNUMBER(_xll.BDP($E1027&amp;" ISIN","DUR_ADJ_OAS_MID")),_xll.BDP($E1027&amp;" ISIN","DUR_ADJ_OAS_MID")," ")))</f>
        <v/>
      </c>
      <c r="S1027" s="7">
        <f>IF(ISNUMBER(N1027),Q1027*N1027,IF(ISNUMBER(R1027),J1027*R1027," "))</f>
        <v/>
      </c>
      <c r="AB1027" s="8" t="inlineStr">
        <is>
          <t>TRSBP0012</t>
        </is>
      </c>
      <c r="AG1027" s="6" t="n">
        <v>18.34883289</v>
      </c>
    </row>
    <row r="1028">
      <c r="A1028" t="inlineStr">
        <is>
          <t>PCR</t>
        </is>
      </c>
      <c r="B1028" t="inlineStr">
        <is>
          <t>Capital Southwest Corp</t>
        </is>
      </c>
      <c r="C1028" t="inlineStr">
        <is>
          <t>CSWC UW</t>
        </is>
      </c>
      <c r="D1028" t="inlineStr">
        <is>
          <t>2174583</t>
        </is>
      </c>
      <c r="E1028" t="inlineStr">
        <is>
          <t>US1405011073</t>
        </is>
      </c>
      <c r="F1028" t="inlineStr">
        <is>
          <t>140501107</t>
        </is>
      </c>
      <c r="G1028" s="1" t="n">
        <v>4937.029101420317</v>
      </c>
      <c r="H1028" s="1" t="n">
        <v>23.15</v>
      </c>
      <c r="I1028" s="2" t="n">
        <v>114292.2236978803</v>
      </c>
      <c r="J1028" s="3" t="n">
        <v>0.0498141091233423</v>
      </c>
      <c r="K1028" s="4" t="n">
        <v>2294374.53984948</v>
      </c>
      <c r="L1028" s="5" t="n">
        <v>125001</v>
      </c>
      <c r="M1028" s="6" t="n">
        <v>18.35484948</v>
      </c>
      <c r="N1028" s="7">
        <f>IF(ISNUMBER(_xll.BDP($C1028, "DELTA_MID")),_xll.BDP($C1028, "DELTA_MID")," ")</f>
        <v/>
      </c>
      <c r="O1028" s="7">
        <f>IF(ISNUMBER(N1028),_xll.BDP($C1028, "OPT_UNDL_TICKER"),"")</f>
        <v/>
      </c>
      <c r="P1028" s="8">
        <f>IF(ISNUMBER(N1028),_xll.BDP($C1028, "OPT_UNDL_PX")," ")</f>
        <v/>
      </c>
      <c r="Q1028" s="7">
        <f>IF(ISNUMBER(N1028),+G1028*_xll.BDP($C1028, "PX_POS_MULT_FACTOR")*P1028/K1028," ")</f>
        <v/>
      </c>
      <c r="R1028" s="8">
        <f>IF(OR($A1028="TUA",$A1028="TYA"),"",IF(ISNUMBER(_xll.BDP($C1028,"DUR_ADJ_OAS_MID")),_xll.BDP($C1028,"DUR_ADJ_OAS_MID"),IF(ISNUMBER(_xll.BDP($E1028&amp;" ISIN","DUR_ADJ_OAS_MID")),_xll.BDP($E1028&amp;" ISIN","DUR_ADJ_OAS_MID")," ")))</f>
        <v/>
      </c>
      <c r="S1028" s="7">
        <f>IF(ISNUMBER(N1028),Q1028*N1028,IF(ISNUMBER(R1028),J1028*R1028," "))</f>
        <v/>
      </c>
      <c r="AB1028" s="8" t="inlineStr">
        <is>
          <t>TRSBP0012</t>
        </is>
      </c>
      <c r="AG1028" s="6" t="n">
        <v>18.34883289</v>
      </c>
    </row>
    <row r="1029">
      <c r="A1029" t="inlineStr">
        <is>
          <t>PCR</t>
        </is>
      </c>
      <c r="B1029" t="inlineStr">
        <is>
          <t>Western Asset Mortgage Opportu</t>
        </is>
      </c>
      <c r="C1029" t="inlineStr">
        <is>
          <t>DMO UN</t>
        </is>
      </c>
      <c r="D1029" t="inlineStr">
        <is>
          <t>B62HD01</t>
        </is>
      </c>
      <c r="E1029" t="inlineStr">
        <is>
          <t>US95790B1098</t>
        </is>
      </c>
      <c r="F1029" t="inlineStr">
        <is>
          <t>95790B109</t>
        </is>
      </c>
      <c r="G1029" s="1" t="n">
        <v>318.0170763325628</v>
      </c>
      <c r="H1029" s="1" t="n">
        <v>9.49</v>
      </c>
      <c r="I1029" s="2" t="n">
        <v>3017.982054396021</v>
      </c>
      <c r="J1029" s="3" t="n">
        <v>0.0013153833439042</v>
      </c>
      <c r="K1029" s="4" t="n">
        <v>2294374.53984948</v>
      </c>
      <c r="L1029" s="5" t="n">
        <v>125001</v>
      </c>
      <c r="M1029" s="6" t="n">
        <v>18.35484948</v>
      </c>
      <c r="N1029" s="7">
        <f>IF(ISNUMBER(_xll.BDP($C1029, "DELTA_MID")),_xll.BDP($C1029, "DELTA_MID")," ")</f>
        <v/>
      </c>
      <c r="O1029" s="7">
        <f>IF(ISNUMBER(N1029),_xll.BDP($C1029, "OPT_UNDL_TICKER"),"")</f>
        <v/>
      </c>
      <c r="P1029" s="8">
        <f>IF(ISNUMBER(N1029),_xll.BDP($C1029, "OPT_UNDL_PX")," ")</f>
        <v/>
      </c>
      <c r="Q1029" s="7">
        <f>IF(ISNUMBER(N1029),+G1029*_xll.BDP($C1029, "PX_POS_MULT_FACTOR")*P1029/K1029," ")</f>
        <v/>
      </c>
      <c r="R1029" s="8">
        <f>IF(OR($A1029="TUA",$A1029="TYA"),"",IF(ISNUMBER(_xll.BDP($C1029,"DUR_ADJ_OAS_MID")),_xll.BDP($C1029,"DUR_ADJ_OAS_MID"),IF(ISNUMBER(_xll.BDP($E1029&amp;" ISIN","DUR_ADJ_OAS_MID")),_xll.BDP($E1029&amp;" ISIN","DUR_ADJ_OAS_MID")," ")))</f>
        <v/>
      </c>
      <c r="S1029" s="7">
        <f>IF(ISNUMBER(N1029),Q1029*N1029,IF(ISNUMBER(R1029),J1029*R1029," "))</f>
        <v/>
      </c>
      <c r="AB1029" s="8" t="inlineStr">
        <is>
          <t>TRSBP0012</t>
        </is>
      </c>
      <c r="AG1029" s="6" t="n">
        <v>18.34883289</v>
      </c>
    </row>
    <row r="1030">
      <c r="A1030" t="inlineStr">
        <is>
          <t>PCR</t>
        </is>
      </c>
      <c r="B1030" t="inlineStr">
        <is>
          <t>BlackRock Debt Strategies Fund</t>
        </is>
      </c>
      <c r="C1030" t="inlineStr">
        <is>
          <t>DSU UN</t>
        </is>
      </c>
      <c r="D1030" t="inlineStr">
        <is>
          <t>BDGHNC8</t>
        </is>
      </c>
      <c r="E1030" t="inlineStr">
        <is>
          <t>US09255R2022</t>
        </is>
      </c>
      <c r="F1030" t="inlineStr">
        <is>
          <t>09255R202</t>
        </is>
      </c>
      <c r="G1030" s="1" t="n">
        <v>2250.284397973456</v>
      </c>
      <c r="H1030" s="1" t="n">
        <v>8.949999999999999</v>
      </c>
      <c r="I1030" s="2" t="n">
        <v>20140.04536186243</v>
      </c>
      <c r="J1030" s="3" t="n">
        <v>0.0087780111799809</v>
      </c>
      <c r="K1030" s="4" t="n">
        <v>2294374.53984948</v>
      </c>
      <c r="L1030" s="5" t="n">
        <v>125001</v>
      </c>
      <c r="M1030" s="6" t="n">
        <v>18.35484948</v>
      </c>
      <c r="N1030" s="7">
        <f>IF(ISNUMBER(_xll.BDP($C1030, "DELTA_MID")),_xll.BDP($C1030, "DELTA_MID")," ")</f>
        <v/>
      </c>
      <c r="O1030" s="7">
        <f>IF(ISNUMBER(N1030),_xll.BDP($C1030, "OPT_UNDL_TICKER"),"")</f>
        <v/>
      </c>
      <c r="P1030" s="8">
        <f>IF(ISNUMBER(N1030),_xll.BDP($C1030, "OPT_UNDL_PX")," ")</f>
        <v/>
      </c>
      <c r="Q1030" s="7">
        <f>IF(ISNUMBER(N1030),+G1030*_xll.BDP($C1030, "PX_POS_MULT_FACTOR")*P1030/K1030," ")</f>
        <v/>
      </c>
      <c r="R1030" s="8">
        <f>IF(OR($A1030="TUA",$A1030="TYA"),"",IF(ISNUMBER(_xll.BDP($C1030,"DUR_ADJ_OAS_MID")),_xll.BDP($C1030,"DUR_ADJ_OAS_MID"),IF(ISNUMBER(_xll.BDP($E1030&amp;" ISIN","DUR_ADJ_OAS_MID")),_xll.BDP($E1030&amp;" ISIN","DUR_ADJ_OAS_MID")," ")))</f>
        <v/>
      </c>
      <c r="S1030" s="7">
        <f>IF(ISNUMBER(N1030),Q1030*N1030,IF(ISNUMBER(R1030),J1030*R1030," "))</f>
        <v/>
      </c>
      <c r="AB1030" s="8" t="inlineStr">
        <is>
          <t>TRSBP0012</t>
        </is>
      </c>
      <c r="AG1030" s="6" t="n">
        <v>18.34883289</v>
      </c>
    </row>
    <row r="1031">
      <c r="A1031" t="inlineStr">
        <is>
          <t>PCR</t>
        </is>
      </c>
      <c r="B1031" t="inlineStr">
        <is>
          <t>Ellington Credit Co</t>
        </is>
      </c>
      <c r="C1031" t="inlineStr">
        <is>
          <t>EARN UN</t>
        </is>
      </c>
      <c r="D1031" t="inlineStr">
        <is>
          <t>B8XB4X6</t>
        </is>
      </c>
      <c r="E1031" t="inlineStr">
        <is>
          <t>US2885781078</t>
        </is>
      </c>
      <c r="F1031" t="inlineStr">
        <is>
          <t>288578107</t>
        </is>
      </c>
      <c r="G1031" s="1" t="n">
        <v>3335.786045910725</v>
      </c>
      <c r="H1031" s="1" t="n">
        <v>4.21</v>
      </c>
      <c r="I1031" s="2" t="n">
        <v>14043.65925328415</v>
      </c>
      <c r="J1031" s="3" t="n">
        <v>0.0061209096463411</v>
      </c>
      <c r="K1031" s="4" t="n">
        <v>2294374.53984948</v>
      </c>
      <c r="L1031" s="5" t="n">
        <v>125001</v>
      </c>
      <c r="M1031" s="6" t="n">
        <v>18.35484948</v>
      </c>
      <c r="N1031" s="7">
        <f>IF(ISNUMBER(_xll.BDP($C1031, "DELTA_MID")),_xll.BDP($C1031, "DELTA_MID")," ")</f>
        <v/>
      </c>
      <c r="O1031" s="7">
        <f>IF(ISNUMBER(N1031),_xll.BDP($C1031, "OPT_UNDL_TICKER"),"")</f>
        <v/>
      </c>
      <c r="P1031" s="8">
        <f>IF(ISNUMBER(N1031),_xll.BDP($C1031, "OPT_UNDL_PX")," ")</f>
        <v/>
      </c>
      <c r="Q1031" s="7">
        <f>IF(ISNUMBER(N1031),+G1031*_xll.BDP($C1031, "PX_POS_MULT_FACTOR")*P1031/K1031," ")</f>
        <v/>
      </c>
      <c r="R1031" s="8">
        <f>IF(OR($A1031="TUA",$A1031="TYA"),"",IF(ISNUMBER(_xll.BDP($C1031,"DUR_ADJ_OAS_MID")),_xll.BDP($C1031,"DUR_ADJ_OAS_MID"),IF(ISNUMBER(_xll.BDP($E1031&amp;" ISIN","DUR_ADJ_OAS_MID")),_xll.BDP($E1031&amp;" ISIN","DUR_ADJ_OAS_MID")," ")))</f>
        <v/>
      </c>
      <c r="S1031" s="7">
        <f>IF(ISNUMBER(N1031),Q1031*N1031,IF(ISNUMBER(R1031),J1031*R1031," "))</f>
        <v/>
      </c>
      <c r="AB1031" s="8" t="inlineStr">
        <is>
          <t>TRSBP0012</t>
        </is>
      </c>
      <c r="AG1031" s="6" t="n">
        <v>18.34883289</v>
      </c>
    </row>
    <row r="1032">
      <c r="A1032" t="inlineStr">
        <is>
          <t>PCR</t>
        </is>
      </c>
      <c r="B1032" t="inlineStr">
        <is>
          <t>Eagle Point Credit Co</t>
        </is>
      </c>
      <c r="C1032" t="inlineStr">
        <is>
          <t>ECC UN</t>
        </is>
      </c>
      <c r="D1032" t="inlineStr">
        <is>
          <t>BRJ3KP3</t>
        </is>
      </c>
      <c r="E1032" t="inlineStr">
        <is>
          <t>US2698081013</t>
        </is>
      </c>
      <c r="F1032" t="inlineStr">
        <is>
          <t>269808101</t>
        </is>
      </c>
      <c r="G1032" s="1" t="n">
        <v>9854.416929565206</v>
      </c>
      <c r="H1032" s="1" t="n">
        <v>3.57</v>
      </c>
      <c r="I1032" s="2" t="n">
        <v>35180.26843854778</v>
      </c>
      <c r="J1032" s="3" t="n">
        <v>0.0153332718035023</v>
      </c>
      <c r="K1032" s="4" t="n">
        <v>2294374.53984948</v>
      </c>
      <c r="L1032" s="5" t="n">
        <v>125001</v>
      </c>
      <c r="M1032" s="6" t="n">
        <v>18.35484948</v>
      </c>
      <c r="N1032" s="7">
        <f>IF(ISNUMBER(_xll.BDP($C1032, "DELTA_MID")),_xll.BDP($C1032, "DELTA_MID")," ")</f>
        <v/>
      </c>
      <c r="O1032" s="7">
        <f>IF(ISNUMBER(N1032),_xll.BDP($C1032, "OPT_UNDL_TICKER"),"")</f>
        <v/>
      </c>
      <c r="P1032" s="8">
        <f>IF(ISNUMBER(N1032),_xll.BDP($C1032, "OPT_UNDL_PX")," ")</f>
        <v/>
      </c>
      <c r="Q1032" s="7">
        <f>IF(ISNUMBER(N1032),+G1032*_xll.BDP($C1032, "PX_POS_MULT_FACTOR")*P1032/K1032," ")</f>
        <v/>
      </c>
      <c r="R1032" s="8">
        <f>IF(OR($A1032="TUA",$A1032="TYA"),"",IF(ISNUMBER(_xll.BDP($C1032,"DUR_ADJ_OAS_MID")),_xll.BDP($C1032,"DUR_ADJ_OAS_MID"),IF(ISNUMBER(_xll.BDP($E1032&amp;" ISIN","DUR_ADJ_OAS_MID")),_xll.BDP($E1032&amp;" ISIN","DUR_ADJ_OAS_MID")," ")))</f>
        <v/>
      </c>
      <c r="S1032" s="7">
        <f>IF(ISNUMBER(N1032),Q1032*N1032,IF(ISNUMBER(R1032),J1032*R1032," "))</f>
        <v/>
      </c>
      <c r="AB1032" s="8" t="inlineStr">
        <is>
          <t>TRSBP0012</t>
        </is>
      </c>
      <c r="AG1032" s="6" t="n">
        <v>18.34883289</v>
      </c>
    </row>
    <row r="1033">
      <c r="A1033" t="inlineStr">
        <is>
          <t>PCR</t>
        </is>
      </c>
      <c r="B1033" t="inlineStr">
        <is>
          <t>Eaton Vance Senior Floating-Ra</t>
        </is>
      </c>
      <c r="C1033" t="inlineStr">
        <is>
          <t>EFR UN</t>
        </is>
      </c>
      <c r="D1033" t="inlineStr">
        <is>
          <t>2183590</t>
        </is>
      </c>
      <c r="E1033" t="inlineStr">
        <is>
          <t>US27828Q1058</t>
        </is>
      </c>
      <c r="F1033" t="inlineStr">
        <is>
          <t>27828Q105</t>
        </is>
      </c>
      <c r="G1033" s="1" t="n">
        <v>1184.031043126276</v>
      </c>
      <c r="H1033" s="1" t="n">
        <v>10.27</v>
      </c>
      <c r="I1033" s="2" t="n">
        <v>12159.99881290685</v>
      </c>
      <c r="J1033" s="3" t="n">
        <v>0.0052999188239356</v>
      </c>
      <c r="K1033" s="4" t="n">
        <v>2294374.53984948</v>
      </c>
      <c r="L1033" s="5" t="n">
        <v>125001</v>
      </c>
      <c r="M1033" s="6" t="n">
        <v>18.35484948</v>
      </c>
      <c r="N1033" s="7">
        <f>IF(ISNUMBER(_xll.BDP($C1033, "DELTA_MID")),_xll.BDP($C1033, "DELTA_MID")," ")</f>
        <v/>
      </c>
      <c r="O1033" s="7">
        <f>IF(ISNUMBER(N1033),_xll.BDP($C1033, "OPT_UNDL_TICKER"),"")</f>
        <v/>
      </c>
      <c r="P1033" s="8">
        <f>IF(ISNUMBER(N1033),_xll.BDP($C1033, "OPT_UNDL_PX")," ")</f>
        <v/>
      </c>
      <c r="Q1033" s="7">
        <f>IF(ISNUMBER(N1033),+G1033*_xll.BDP($C1033, "PX_POS_MULT_FACTOR")*P1033/K1033," ")</f>
        <v/>
      </c>
      <c r="R1033" s="8">
        <f>IF(OR($A1033="TUA",$A1033="TYA"),"",IF(ISNUMBER(_xll.BDP($C1033,"DUR_ADJ_OAS_MID")),_xll.BDP($C1033,"DUR_ADJ_OAS_MID"),IF(ISNUMBER(_xll.BDP($E1033&amp;" ISIN","DUR_ADJ_OAS_MID")),_xll.BDP($E1033&amp;" ISIN","DUR_ADJ_OAS_MID")," ")))</f>
        <v/>
      </c>
      <c r="S1033" s="7">
        <f>IF(ISNUMBER(N1033),Q1033*N1033,IF(ISNUMBER(R1033),J1033*R1033," "))</f>
        <v/>
      </c>
      <c r="AB1033" s="8" t="inlineStr">
        <is>
          <t>TRSBP0012</t>
        </is>
      </c>
      <c r="AG1033" s="6" t="n">
        <v>18.34883289</v>
      </c>
    </row>
    <row r="1034">
      <c r="A1034" t="inlineStr">
        <is>
          <t>PCR</t>
        </is>
      </c>
      <c r="B1034" t="inlineStr">
        <is>
          <t>Eaton Vance Floating-Rate Inco</t>
        </is>
      </c>
      <c r="C1034" t="inlineStr">
        <is>
          <t>EFT UN</t>
        </is>
      </c>
      <c r="D1034" t="inlineStr">
        <is>
          <t>B01NFZ7</t>
        </is>
      </c>
      <c r="E1034" t="inlineStr">
        <is>
          <t>US2782791048</t>
        </is>
      </c>
      <c r="F1034" t="inlineStr">
        <is>
          <t>278279104</t>
        </is>
      </c>
      <c r="G1034" s="1" t="n">
        <v>894.2536105049473</v>
      </c>
      <c r="H1034" s="1" t="n">
        <v>10.45</v>
      </c>
      <c r="I1034" s="2" t="n">
        <v>9344.950229776699</v>
      </c>
      <c r="J1034" s="3" t="n">
        <v>0.0040729837554725</v>
      </c>
      <c r="K1034" s="4" t="n">
        <v>2294374.53984948</v>
      </c>
      <c r="L1034" s="5" t="n">
        <v>125001</v>
      </c>
      <c r="M1034" s="6" t="n">
        <v>18.35484948</v>
      </c>
      <c r="N1034" s="7">
        <f>IF(ISNUMBER(_xll.BDP($C1034, "DELTA_MID")),_xll.BDP($C1034, "DELTA_MID")," ")</f>
        <v/>
      </c>
      <c r="O1034" s="7">
        <f>IF(ISNUMBER(N1034),_xll.BDP($C1034, "OPT_UNDL_TICKER"),"")</f>
        <v/>
      </c>
      <c r="P1034" s="8">
        <f>IF(ISNUMBER(N1034),_xll.BDP($C1034, "OPT_UNDL_PX")," ")</f>
        <v/>
      </c>
      <c r="Q1034" s="7">
        <f>IF(ISNUMBER(N1034),+G1034*_xll.BDP($C1034, "PX_POS_MULT_FACTOR")*P1034/K1034," ")</f>
        <v/>
      </c>
      <c r="R1034" s="8">
        <f>IF(OR($A1034="TUA",$A1034="TYA"),"",IF(ISNUMBER(_xll.BDP($C1034,"DUR_ADJ_OAS_MID")),_xll.BDP($C1034,"DUR_ADJ_OAS_MID"),IF(ISNUMBER(_xll.BDP($E1034&amp;" ISIN","DUR_ADJ_OAS_MID")),_xll.BDP($E1034&amp;" ISIN","DUR_ADJ_OAS_MID")," ")))</f>
        <v/>
      </c>
      <c r="S1034" s="7">
        <f>IF(ISNUMBER(N1034),Q1034*N1034,IF(ISNUMBER(R1034),J1034*R1034," "))</f>
        <v/>
      </c>
      <c r="AB1034" s="8" t="inlineStr">
        <is>
          <t>TRSBP0012</t>
        </is>
      </c>
      <c r="AG1034" s="6" t="n">
        <v>18.34883289</v>
      </c>
    </row>
    <row r="1035">
      <c r="A1035" t="inlineStr">
        <is>
          <t>PCR</t>
        </is>
      </c>
      <c r="B1035" t="inlineStr">
        <is>
          <t>Eaton Vance Senior Income Trus</t>
        </is>
      </c>
      <c r="C1035" t="inlineStr">
        <is>
          <t>EVF UN</t>
        </is>
      </c>
      <c r="D1035" t="inlineStr">
        <is>
          <t>2494032</t>
        </is>
      </c>
      <c r="E1035" t="inlineStr">
        <is>
          <t>US27826S1033</t>
        </is>
      </c>
      <c r="F1035" t="inlineStr">
        <is>
          <t>27826S103</t>
        </is>
      </c>
      <c r="G1035" s="1" t="n">
        <v>562.9919845054256</v>
      </c>
      <c r="H1035" s="1" t="n">
        <v>4.87</v>
      </c>
      <c r="I1035" s="2" t="n">
        <v>2741.770964541423</v>
      </c>
      <c r="J1035" s="3" t="n">
        <v>0.0011949971187883</v>
      </c>
      <c r="K1035" s="4" t="n">
        <v>2294374.53984948</v>
      </c>
      <c r="L1035" s="5" t="n">
        <v>125001</v>
      </c>
      <c r="M1035" s="6" t="n">
        <v>18.35484948</v>
      </c>
      <c r="N1035" s="7">
        <f>IF(ISNUMBER(_xll.BDP($C1035, "DELTA_MID")),_xll.BDP($C1035, "DELTA_MID")," ")</f>
        <v/>
      </c>
      <c r="O1035" s="7">
        <f>IF(ISNUMBER(N1035),_xll.BDP($C1035, "OPT_UNDL_TICKER"),"")</f>
        <v/>
      </c>
      <c r="P1035" s="8">
        <f>IF(ISNUMBER(N1035),_xll.BDP($C1035, "OPT_UNDL_PX")," ")</f>
        <v/>
      </c>
      <c r="Q1035" s="7">
        <f>IF(ISNUMBER(N1035),+G1035*_xll.BDP($C1035, "PX_POS_MULT_FACTOR")*P1035/K1035," ")</f>
        <v/>
      </c>
      <c r="R1035" s="8">
        <f>IF(OR($A1035="TUA",$A1035="TYA"),"",IF(ISNUMBER(_xll.BDP($C1035,"DUR_ADJ_OAS_MID")),_xll.BDP($C1035,"DUR_ADJ_OAS_MID"),IF(ISNUMBER(_xll.BDP($E1035&amp;" ISIN","DUR_ADJ_OAS_MID")),_xll.BDP($E1035&amp;" ISIN","DUR_ADJ_OAS_MID")," ")))</f>
        <v/>
      </c>
      <c r="S1035" s="7">
        <f>IF(ISNUMBER(N1035),Q1035*N1035,IF(ISNUMBER(R1035),J1035*R1035," "))</f>
        <v/>
      </c>
      <c r="AB1035" s="8" t="inlineStr">
        <is>
          <t>TRSBP0012</t>
        </is>
      </c>
      <c r="AG1035" s="6" t="n">
        <v>18.34883289</v>
      </c>
    </row>
    <row r="1036">
      <c r="A1036" t="inlineStr">
        <is>
          <t>PCR</t>
        </is>
      </c>
      <c r="B1036" t="inlineStr">
        <is>
          <t>Fidus Investment Corp</t>
        </is>
      </c>
      <c r="C1036" t="inlineStr">
        <is>
          <t>FDUS UW</t>
        </is>
      </c>
      <c r="D1036" t="inlineStr">
        <is>
          <t>B3RV2F5</t>
        </is>
      </c>
      <c r="E1036" t="inlineStr">
        <is>
          <t>US3165001070</t>
        </is>
      </c>
      <c r="F1036" t="inlineStr">
        <is>
          <t>316500107</t>
        </is>
      </c>
      <c r="G1036" s="1" t="n">
        <v>2147.486208961986</v>
      </c>
      <c r="H1036" s="1" t="n">
        <v>19.08</v>
      </c>
      <c r="I1036" s="2" t="n">
        <v>40974.03686699469</v>
      </c>
      <c r="J1036" s="3" t="n">
        <v>0.01785847783583</v>
      </c>
      <c r="K1036" s="4" t="n">
        <v>2294374.53984948</v>
      </c>
      <c r="L1036" s="5" t="n">
        <v>125001</v>
      </c>
      <c r="M1036" s="6" t="n">
        <v>18.35484948</v>
      </c>
      <c r="N1036" s="7">
        <f>IF(ISNUMBER(_xll.BDP($C1036, "DELTA_MID")),_xll.BDP($C1036, "DELTA_MID")," ")</f>
        <v/>
      </c>
      <c r="O1036" s="7">
        <f>IF(ISNUMBER(N1036),_xll.BDP($C1036, "OPT_UNDL_TICKER"),"")</f>
        <v/>
      </c>
      <c r="P1036" s="8">
        <f>IF(ISNUMBER(N1036),_xll.BDP($C1036, "OPT_UNDL_PX")," ")</f>
        <v/>
      </c>
      <c r="Q1036" s="7">
        <f>IF(ISNUMBER(N1036),+G1036*_xll.BDP($C1036, "PX_POS_MULT_FACTOR")*P1036/K1036," ")</f>
        <v/>
      </c>
      <c r="R1036" s="8">
        <f>IF(OR($A1036="TUA",$A1036="TYA"),"",IF(ISNUMBER(_xll.BDP($C1036,"DUR_ADJ_OAS_MID")),_xll.BDP($C1036,"DUR_ADJ_OAS_MID"),IF(ISNUMBER(_xll.BDP($E1036&amp;" ISIN","DUR_ADJ_OAS_MID")),_xll.BDP($E1036&amp;" ISIN","DUR_ADJ_OAS_MID")," ")))</f>
        <v/>
      </c>
      <c r="S1036" s="7">
        <f>IF(ISNUMBER(N1036),Q1036*N1036,IF(ISNUMBER(R1036),J1036*R1036," "))</f>
        <v/>
      </c>
      <c r="AB1036" s="8" t="inlineStr">
        <is>
          <t>TRSBP0012</t>
        </is>
      </c>
      <c r="AG1036" s="6" t="n">
        <v>18.34883289</v>
      </c>
    </row>
    <row r="1037">
      <c r="A1037" t="inlineStr">
        <is>
          <t>PCR</t>
        </is>
      </c>
      <c r="B1037" t="inlineStr">
        <is>
          <t>BlackRock Floating Rate Income</t>
        </is>
      </c>
      <c r="C1037" t="inlineStr">
        <is>
          <t>FRA UN</t>
        </is>
      </c>
      <c r="D1037" t="inlineStr">
        <is>
          <t>2089438</t>
        </is>
      </c>
      <c r="E1037" t="inlineStr">
        <is>
          <t>US09255X1000</t>
        </is>
      </c>
      <c r="F1037" t="inlineStr">
        <is>
          <t>09255X100</t>
        </is>
      </c>
      <c r="G1037" s="1" t="n">
        <v>1081.855171658594</v>
      </c>
      <c r="H1037" s="1" t="n">
        <v>10.57</v>
      </c>
      <c r="I1037" s="2" t="n">
        <v>11435.20916443134</v>
      </c>
      <c r="J1037" s="3" t="n">
        <v>0.0049840202485778</v>
      </c>
      <c r="K1037" s="4" t="n">
        <v>2294374.53984948</v>
      </c>
      <c r="L1037" s="5" t="n">
        <v>125001</v>
      </c>
      <c r="M1037" s="6" t="n">
        <v>18.35484948</v>
      </c>
      <c r="N1037" s="7">
        <f>IF(ISNUMBER(_xll.BDP($C1037, "DELTA_MID")),_xll.BDP($C1037, "DELTA_MID")," ")</f>
        <v/>
      </c>
      <c r="O1037" s="7">
        <f>IF(ISNUMBER(N1037),_xll.BDP($C1037, "OPT_UNDL_TICKER"),"")</f>
        <v/>
      </c>
      <c r="P1037" s="8">
        <f>IF(ISNUMBER(N1037),_xll.BDP($C1037, "OPT_UNDL_PX")," ")</f>
        <v/>
      </c>
      <c r="Q1037" s="7">
        <f>IF(ISNUMBER(N1037),+G1037*_xll.BDP($C1037, "PX_POS_MULT_FACTOR")*P1037/K1037," ")</f>
        <v/>
      </c>
      <c r="R1037" s="8">
        <f>IF(OR($A1037="TUA",$A1037="TYA"),"",IF(ISNUMBER(_xll.BDP($C1037,"DUR_ADJ_OAS_MID")),_xll.BDP($C1037,"DUR_ADJ_OAS_MID"),IF(ISNUMBER(_xll.BDP($E1037&amp;" ISIN","DUR_ADJ_OAS_MID")),_xll.BDP($E1037&amp;" ISIN","DUR_ADJ_OAS_MID")," ")))</f>
        <v/>
      </c>
      <c r="S1037" s="7">
        <f>IF(ISNUMBER(N1037),Q1037*N1037,IF(ISNUMBER(R1037),J1037*R1037," "))</f>
        <v/>
      </c>
      <c r="AB1037" s="8" t="inlineStr">
        <is>
          <t>TRSBP0012</t>
        </is>
      </c>
      <c r="AG1037" s="6" t="n">
        <v>18.34883289</v>
      </c>
    </row>
    <row r="1038">
      <c r="A1038" t="inlineStr">
        <is>
          <t>PCR</t>
        </is>
      </c>
      <c r="B1038" t="inlineStr">
        <is>
          <t>FS KKR Capital Corp</t>
        </is>
      </c>
      <c r="C1038" t="inlineStr">
        <is>
          <t>FSK UN</t>
        </is>
      </c>
      <c r="D1038" t="inlineStr">
        <is>
          <t>BLPJL16</t>
        </is>
      </c>
      <c r="E1038" t="inlineStr">
        <is>
          <t>US3026352068</t>
        </is>
      </c>
      <c r="F1038" t="inlineStr">
        <is>
          <t>302635206</t>
        </is>
      </c>
      <c r="G1038" s="1" t="n">
        <v>11306.91757842564</v>
      </c>
      <c r="H1038" s="1" t="n">
        <v>11.17</v>
      </c>
      <c r="I1038" s="2" t="n">
        <v>126298.2693510144</v>
      </c>
      <c r="J1038" s="3" t="n">
        <v>0.0550469276735001</v>
      </c>
      <c r="K1038" s="4" t="n">
        <v>2294374.53984948</v>
      </c>
      <c r="L1038" s="5" t="n">
        <v>125001</v>
      </c>
      <c r="M1038" s="6" t="n">
        <v>18.35484948</v>
      </c>
      <c r="N1038" s="7">
        <f>IF(ISNUMBER(_xll.BDP($C1038, "DELTA_MID")),_xll.BDP($C1038, "DELTA_MID")," ")</f>
        <v/>
      </c>
      <c r="O1038" s="7">
        <f>IF(ISNUMBER(N1038),_xll.BDP($C1038, "OPT_UNDL_TICKER"),"")</f>
        <v/>
      </c>
      <c r="P1038" s="8">
        <f>IF(ISNUMBER(N1038),_xll.BDP($C1038, "OPT_UNDL_PX")," ")</f>
        <v/>
      </c>
      <c r="Q1038" s="7">
        <f>IF(ISNUMBER(N1038),+G1038*_xll.BDP($C1038, "PX_POS_MULT_FACTOR")*P1038/K1038," ")</f>
        <v/>
      </c>
      <c r="R1038" s="8">
        <f>IF(OR($A1038="TUA",$A1038="TYA"),"",IF(ISNUMBER(_xll.BDP($C1038,"DUR_ADJ_OAS_MID")),_xll.BDP($C1038,"DUR_ADJ_OAS_MID"),IF(ISNUMBER(_xll.BDP($E1038&amp;" ISIN","DUR_ADJ_OAS_MID")),_xll.BDP($E1038&amp;" ISIN","DUR_ADJ_OAS_MID")," ")))</f>
        <v/>
      </c>
      <c r="S1038" s="7">
        <f>IF(ISNUMBER(N1038),Q1038*N1038,IF(ISNUMBER(R1038),J1038*R1038," "))</f>
        <v/>
      </c>
      <c r="AB1038" s="8" t="inlineStr">
        <is>
          <t>TRSBP0012</t>
        </is>
      </c>
      <c r="AG1038" s="6" t="n">
        <v>18.34883289</v>
      </c>
    </row>
    <row r="1039">
      <c r="A1039" t="inlineStr">
        <is>
          <t>PCR</t>
        </is>
      </c>
      <c r="B1039" t="inlineStr">
        <is>
          <t>Franklin Ltd Duration Income T</t>
        </is>
      </c>
      <c r="C1039" t="inlineStr">
        <is>
          <t>FTF UA</t>
        </is>
      </c>
      <c r="D1039" t="inlineStr">
        <is>
          <t>2353995</t>
        </is>
      </c>
      <c r="E1039" t="inlineStr">
        <is>
          <t>US35472T1016</t>
        </is>
      </c>
      <c r="F1039" t="inlineStr">
        <is>
          <t>35472T101</t>
        </is>
      </c>
      <c r="G1039" s="1" t="n">
        <v>1394.524549397797</v>
      </c>
      <c r="H1039" s="1" t="n">
        <v>5.41</v>
      </c>
      <c r="I1039" s="2" t="n">
        <v>7544.377812242083</v>
      </c>
      <c r="J1039" s="3" t="n">
        <v>0.003288206733996</v>
      </c>
      <c r="K1039" s="4" t="n">
        <v>2294374.53984948</v>
      </c>
      <c r="L1039" s="5" t="n">
        <v>125001</v>
      </c>
      <c r="M1039" s="6" t="n">
        <v>18.35484948</v>
      </c>
      <c r="N1039" s="7">
        <f>IF(ISNUMBER(_xll.BDP($C1039, "DELTA_MID")),_xll.BDP($C1039, "DELTA_MID")," ")</f>
        <v/>
      </c>
      <c r="O1039" s="7">
        <f>IF(ISNUMBER(N1039),_xll.BDP($C1039, "OPT_UNDL_TICKER"),"")</f>
        <v/>
      </c>
      <c r="P1039" s="8">
        <f>IF(ISNUMBER(N1039),_xll.BDP($C1039, "OPT_UNDL_PX")," ")</f>
        <v/>
      </c>
      <c r="Q1039" s="7">
        <f>IF(ISNUMBER(N1039),+G1039*_xll.BDP($C1039, "PX_POS_MULT_FACTOR")*P1039/K1039," ")</f>
        <v/>
      </c>
      <c r="R1039" s="8">
        <f>IF(OR($A1039="TUA",$A1039="TYA"),"",IF(ISNUMBER(_xll.BDP($C1039,"DUR_ADJ_OAS_MID")),_xll.BDP($C1039,"DUR_ADJ_OAS_MID"),IF(ISNUMBER(_xll.BDP($E1039&amp;" ISIN","DUR_ADJ_OAS_MID")),_xll.BDP($E1039&amp;" ISIN","DUR_ADJ_OAS_MID")," ")))</f>
        <v/>
      </c>
      <c r="S1039" s="7">
        <f>IF(ISNUMBER(N1039),Q1039*N1039,IF(ISNUMBER(R1039),J1039*R1039," "))</f>
        <v/>
      </c>
      <c r="AB1039" s="8" t="inlineStr">
        <is>
          <t>TRSBP0012</t>
        </is>
      </c>
      <c r="AG1039" s="6" t="n">
        <v>18.34883289</v>
      </c>
    </row>
    <row r="1040">
      <c r="A1040" t="inlineStr">
        <is>
          <t>PCR</t>
        </is>
      </c>
      <c r="B1040" t="inlineStr">
        <is>
          <t>Golub Capital BDC Inc</t>
        </is>
      </c>
      <c r="C1040" t="inlineStr">
        <is>
          <t>GBDC UW</t>
        </is>
      </c>
      <c r="D1040" t="inlineStr">
        <is>
          <t>B60K6F8</t>
        </is>
      </c>
      <c r="E1040" t="inlineStr">
        <is>
          <t>US38173M1027</t>
        </is>
      </c>
      <c r="F1040" t="inlineStr">
        <is>
          <t>38173M102</t>
        </is>
      </c>
      <c r="G1040" s="1" t="n">
        <v>9319.696924397138</v>
      </c>
      <c r="H1040" s="1" t="n">
        <v>12.45</v>
      </c>
      <c r="I1040" s="2" t="n">
        <v>116030.2267087444</v>
      </c>
      <c r="J1040" s="3" t="n">
        <v>0.0505716153546388</v>
      </c>
      <c r="K1040" s="4" t="n">
        <v>2294374.53984948</v>
      </c>
      <c r="L1040" s="5" t="n">
        <v>125001</v>
      </c>
      <c r="M1040" s="6" t="n">
        <v>18.35484948</v>
      </c>
      <c r="N1040" s="7">
        <f>IF(ISNUMBER(_xll.BDP($C1040, "DELTA_MID")),_xll.BDP($C1040, "DELTA_MID")," ")</f>
        <v/>
      </c>
      <c r="O1040" s="7">
        <f>IF(ISNUMBER(N1040),_xll.BDP($C1040, "OPT_UNDL_TICKER"),"")</f>
        <v/>
      </c>
      <c r="P1040" s="8">
        <f>IF(ISNUMBER(N1040),_xll.BDP($C1040, "OPT_UNDL_PX")," ")</f>
        <v/>
      </c>
      <c r="Q1040" s="7">
        <f>IF(ISNUMBER(N1040),+G1040*_xll.BDP($C1040, "PX_POS_MULT_FACTOR")*P1040/K1040," ")</f>
        <v/>
      </c>
      <c r="R1040" s="8">
        <f>IF(OR($A1040="TUA",$A1040="TYA"),"",IF(ISNUMBER(_xll.BDP($C1040,"DUR_ADJ_OAS_MID")),_xll.BDP($C1040,"DUR_ADJ_OAS_MID"),IF(ISNUMBER(_xll.BDP($E1040&amp;" ISIN","DUR_ADJ_OAS_MID")),_xll.BDP($E1040&amp;" ISIN","DUR_ADJ_OAS_MID")," ")))</f>
        <v/>
      </c>
      <c r="S1040" s="7">
        <f>IF(ISNUMBER(N1040),Q1040*N1040,IF(ISNUMBER(R1040),J1040*R1040," "))</f>
        <v/>
      </c>
      <c r="AB1040" s="8" t="inlineStr">
        <is>
          <t>TRSBP0012</t>
        </is>
      </c>
      <c r="AG1040" s="6" t="n">
        <v>18.34883289</v>
      </c>
    </row>
    <row r="1041">
      <c r="A1041" t="inlineStr">
        <is>
          <t>PCR</t>
        </is>
      </c>
      <c r="B1041" t="inlineStr">
        <is>
          <t>Guggenheim Strategic Opportuni</t>
        </is>
      </c>
      <c r="C1041" t="inlineStr">
        <is>
          <t>GOF UN</t>
        </is>
      </c>
      <c r="D1041" t="inlineStr">
        <is>
          <t>B950T99</t>
        </is>
      </c>
      <c r="E1041" t="inlineStr">
        <is>
          <t>US40167F1012</t>
        </is>
      </c>
      <c r="F1041" t="inlineStr">
        <is>
          <t>40167F101</t>
        </is>
      </c>
      <c r="G1041" s="1" t="n">
        <v>10544.03227892862</v>
      </c>
      <c r="H1041" s="1" t="n">
        <v>8.539999999999999</v>
      </c>
      <c r="I1041" s="2" t="n">
        <v>90046.03566205043</v>
      </c>
      <c r="J1041" s="3" t="n">
        <v>0.0392464412841496</v>
      </c>
      <c r="K1041" s="4" t="n">
        <v>2294374.53984948</v>
      </c>
      <c r="L1041" s="5" t="n">
        <v>125001</v>
      </c>
      <c r="M1041" s="6" t="n">
        <v>18.35484948</v>
      </c>
      <c r="N1041" s="7">
        <f>IF(ISNUMBER(_xll.BDP($C1041, "DELTA_MID")),_xll.BDP($C1041, "DELTA_MID")," ")</f>
        <v/>
      </c>
      <c r="O1041" s="7">
        <f>IF(ISNUMBER(N1041),_xll.BDP($C1041, "OPT_UNDL_TICKER"),"")</f>
        <v/>
      </c>
      <c r="P1041" s="8">
        <f>IF(ISNUMBER(N1041),_xll.BDP($C1041, "OPT_UNDL_PX")," ")</f>
        <v/>
      </c>
      <c r="Q1041" s="7">
        <f>IF(ISNUMBER(N1041),+G1041*_xll.BDP($C1041, "PX_POS_MULT_FACTOR")*P1041/K1041," ")</f>
        <v/>
      </c>
      <c r="R1041" s="8">
        <f>IF(OR($A1041="TUA",$A1041="TYA"),"",IF(ISNUMBER(_xll.BDP($C1041,"DUR_ADJ_OAS_MID")),_xll.BDP($C1041,"DUR_ADJ_OAS_MID"),IF(ISNUMBER(_xll.BDP($E1041&amp;" ISIN","DUR_ADJ_OAS_MID")),_xll.BDP($E1041&amp;" ISIN","DUR_ADJ_OAS_MID")," ")))</f>
        <v/>
      </c>
      <c r="S1041" s="7">
        <f>IF(ISNUMBER(N1041),Q1041*N1041,IF(ISNUMBER(R1041),J1041*R1041," "))</f>
        <v/>
      </c>
      <c r="AB1041" s="8" t="inlineStr">
        <is>
          <t>TRSBP0012</t>
        </is>
      </c>
      <c r="AG1041" s="6" t="n">
        <v>18.34883289</v>
      </c>
    </row>
    <row r="1042">
      <c r="A1042" t="inlineStr">
        <is>
          <t>PCR</t>
        </is>
      </c>
      <c r="B1042" t="inlineStr">
        <is>
          <t>Goldman Sachs BDC Inc</t>
        </is>
      </c>
      <c r="C1042" t="inlineStr">
        <is>
          <t>GSBD UN</t>
        </is>
      </c>
      <c r="D1042" t="inlineStr">
        <is>
          <t>BWC8Y36</t>
        </is>
      </c>
      <c r="E1042" t="inlineStr">
        <is>
          <t>US38147U1079</t>
        </is>
      </c>
      <c r="F1042" t="inlineStr">
        <is>
          <t>38147U107</t>
        </is>
      </c>
      <c r="G1042" s="1" t="n">
        <v>9919.326646823496</v>
      </c>
      <c r="H1042" s="1" t="n">
        <v>9.640000000000001</v>
      </c>
      <c r="I1042" s="2" t="n">
        <v>95622.30887537853</v>
      </c>
      <c r="J1042" s="3" t="n">
        <v>0.0416768523249267</v>
      </c>
      <c r="K1042" s="4" t="n">
        <v>2294374.53984948</v>
      </c>
      <c r="L1042" s="5" t="n">
        <v>125001</v>
      </c>
      <c r="M1042" s="6" t="n">
        <v>18.35484948</v>
      </c>
      <c r="N1042" s="7">
        <f>IF(ISNUMBER(_xll.BDP($C1042, "DELTA_MID")),_xll.BDP($C1042, "DELTA_MID")," ")</f>
        <v/>
      </c>
      <c r="O1042" s="7">
        <f>IF(ISNUMBER(N1042),_xll.BDP($C1042, "OPT_UNDL_TICKER"),"")</f>
        <v/>
      </c>
      <c r="P1042" s="8">
        <f>IF(ISNUMBER(N1042),_xll.BDP($C1042, "OPT_UNDL_PX")," ")</f>
        <v/>
      </c>
      <c r="Q1042" s="7">
        <f>IF(ISNUMBER(N1042),+G1042*_xll.BDP($C1042, "PX_POS_MULT_FACTOR")*P1042/K1042," ")</f>
        <v/>
      </c>
      <c r="R1042" s="8">
        <f>IF(OR($A1042="TUA",$A1042="TYA"),"",IF(ISNUMBER(_xll.BDP($C1042,"DUR_ADJ_OAS_MID")),_xll.BDP($C1042,"DUR_ADJ_OAS_MID"),IF(ISNUMBER(_xll.BDP($E1042&amp;" ISIN","DUR_ADJ_OAS_MID")),_xll.BDP($E1042&amp;" ISIN","DUR_ADJ_OAS_MID")," ")))</f>
        <v/>
      </c>
      <c r="S1042" s="7">
        <f>IF(ISNUMBER(N1042),Q1042*N1042,IF(ISNUMBER(R1042),J1042*R1042," "))</f>
        <v/>
      </c>
      <c r="AB1042" s="8" t="inlineStr">
        <is>
          <t>TRSBP0012</t>
        </is>
      </c>
      <c r="AG1042" s="6" t="n">
        <v>18.34883289</v>
      </c>
    </row>
    <row r="1043">
      <c r="A1043" t="inlineStr">
        <is>
          <t>PCR</t>
        </is>
      </c>
      <c r="B1043" t="inlineStr">
        <is>
          <t>Nuveen Floating Rate Income Fu</t>
        </is>
      </c>
      <c r="C1043" t="inlineStr">
        <is>
          <t>JFR UN</t>
        </is>
      </c>
      <c r="D1043" t="inlineStr">
        <is>
          <t>B00KFT3</t>
        </is>
      </c>
      <c r="E1043" t="inlineStr">
        <is>
          <t>US67072T1088</t>
        </is>
      </c>
      <c r="F1043" t="inlineStr">
        <is>
          <t>67072T108</t>
        </is>
      </c>
      <c r="G1043" s="1" t="n">
        <v>6074.044839991925</v>
      </c>
      <c r="H1043" s="1" t="n">
        <v>7.31</v>
      </c>
      <c r="I1043" s="2" t="n">
        <v>44401.26778034097</v>
      </c>
      <c r="J1043" s="3" t="n">
        <v>0.0193522317342546</v>
      </c>
      <c r="K1043" s="4" t="n">
        <v>2294374.53984948</v>
      </c>
      <c r="L1043" s="5" t="n">
        <v>125001</v>
      </c>
      <c r="M1043" s="6" t="n">
        <v>18.35484948</v>
      </c>
      <c r="N1043" s="7">
        <f>IF(ISNUMBER(_xll.BDP($C1043, "DELTA_MID")),_xll.BDP($C1043, "DELTA_MID")," ")</f>
        <v/>
      </c>
      <c r="O1043" s="7">
        <f>IF(ISNUMBER(N1043),_xll.BDP($C1043, "OPT_UNDL_TICKER"),"")</f>
        <v/>
      </c>
      <c r="P1043" s="8">
        <f>IF(ISNUMBER(N1043),_xll.BDP($C1043, "OPT_UNDL_PX")," ")</f>
        <v/>
      </c>
      <c r="Q1043" s="7">
        <f>IF(ISNUMBER(N1043),+G1043*_xll.BDP($C1043, "PX_POS_MULT_FACTOR")*P1043/K1043," ")</f>
        <v/>
      </c>
      <c r="R1043" s="8">
        <f>IF(OR($A1043="TUA",$A1043="TYA"),"",IF(ISNUMBER(_xll.BDP($C1043,"DUR_ADJ_OAS_MID")),_xll.BDP($C1043,"DUR_ADJ_OAS_MID"),IF(ISNUMBER(_xll.BDP($E1043&amp;" ISIN","DUR_ADJ_OAS_MID")),_xll.BDP($E1043&amp;" ISIN","DUR_ADJ_OAS_MID")," ")))</f>
        <v/>
      </c>
      <c r="S1043" s="7">
        <f>IF(ISNUMBER(N1043),Q1043*N1043,IF(ISNUMBER(R1043),J1043*R1043," "))</f>
        <v/>
      </c>
      <c r="AB1043" s="8" t="inlineStr">
        <is>
          <t>TRSBP0012</t>
        </is>
      </c>
      <c r="AG1043" s="6" t="n">
        <v>18.34883289</v>
      </c>
    </row>
    <row r="1044">
      <c r="A1044" t="inlineStr">
        <is>
          <t>PCR</t>
        </is>
      </c>
      <c r="B1044" t="inlineStr">
        <is>
          <t>Nuveen Credit Strategies Incom</t>
        </is>
      </c>
      <c r="C1044" t="inlineStr">
        <is>
          <t>JQC UN</t>
        </is>
      </c>
      <c r="D1044" t="inlineStr">
        <is>
          <t>2842266</t>
        </is>
      </c>
      <c r="E1044" t="inlineStr">
        <is>
          <t>US67073D1028</t>
        </is>
      </c>
      <c r="F1044" t="inlineStr">
        <is>
          <t>67073D102</t>
        </is>
      </c>
      <c r="G1044" s="1" t="n">
        <v>5481.849118942694</v>
      </c>
      <c r="H1044" s="1" t="n">
        <v>4.62</v>
      </c>
      <c r="I1044" s="2" t="n">
        <v>25326.14292951525</v>
      </c>
      <c r="J1044" s="3" t="n">
        <v>0.0110383647001141</v>
      </c>
      <c r="K1044" s="4" t="n">
        <v>2294374.53984948</v>
      </c>
      <c r="L1044" s="5" t="n">
        <v>125001</v>
      </c>
      <c r="M1044" s="6" t="n">
        <v>18.35484948</v>
      </c>
      <c r="N1044" s="7">
        <f>IF(ISNUMBER(_xll.BDP($C1044, "DELTA_MID")),_xll.BDP($C1044, "DELTA_MID")," ")</f>
        <v/>
      </c>
      <c r="O1044" s="7">
        <f>IF(ISNUMBER(N1044),_xll.BDP($C1044, "OPT_UNDL_TICKER"),"")</f>
        <v/>
      </c>
      <c r="P1044" s="8">
        <f>IF(ISNUMBER(N1044),_xll.BDP($C1044, "OPT_UNDL_PX")," ")</f>
        <v/>
      </c>
      <c r="Q1044" s="7">
        <f>IF(ISNUMBER(N1044),+G1044*_xll.BDP($C1044, "PX_POS_MULT_FACTOR")*P1044/K1044," ")</f>
        <v/>
      </c>
      <c r="R1044" s="8">
        <f>IF(OR($A1044="TUA",$A1044="TYA"),"",IF(ISNUMBER(_xll.BDP($C1044,"DUR_ADJ_OAS_MID")),_xll.BDP($C1044,"DUR_ADJ_OAS_MID"),IF(ISNUMBER(_xll.BDP($E1044&amp;" ISIN","DUR_ADJ_OAS_MID")),_xll.BDP($E1044&amp;" ISIN","DUR_ADJ_OAS_MID")," ")))</f>
        <v/>
      </c>
      <c r="S1044" s="7">
        <f>IF(ISNUMBER(N1044),Q1044*N1044,IF(ISNUMBER(R1044),J1044*R1044," "))</f>
        <v/>
      </c>
      <c r="AB1044" s="8" t="inlineStr">
        <is>
          <t>TRSBP0012</t>
        </is>
      </c>
      <c r="AG1044" s="6" t="n">
        <v>18.34883289</v>
      </c>
    </row>
    <row r="1045">
      <c r="A1045" t="inlineStr">
        <is>
          <t>PCR</t>
        </is>
      </c>
      <c r="B1045" t="inlineStr">
        <is>
          <t>Kayne Anderson BDC Inc</t>
        </is>
      </c>
      <c r="C1045" t="inlineStr">
        <is>
          <t>KBDC UN</t>
        </is>
      </c>
      <c r="D1045" t="inlineStr">
        <is>
          <t>BR4XSX2</t>
        </is>
      </c>
      <c r="E1045" t="inlineStr">
        <is>
          <t>US48662X1054</t>
        </is>
      </c>
      <c r="F1045" t="inlineStr">
        <is>
          <t>48662X105</t>
        </is>
      </c>
      <c r="G1045" s="1" t="n">
        <v>2305.243665381052</v>
      </c>
      <c r="H1045" s="1" t="n">
        <v>13.08</v>
      </c>
      <c r="I1045" s="2" t="n">
        <v>30152.58714318417</v>
      </c>
      <c r="J1045" s="3" t="n">
        <v>0.0131419637986229</v>
      </c>
      <c r="K1045" s="4" t="n">
        <v>2294374.53984948</v>
      </c>
      <c r="L1045" s="5" t="n">
        <v>125001</v>
      </c>
      <c r="M1045" s="6" t="n">
        <v>18.35484948</v>
      </c>
      <c r="N1045" s="7">
        <f>IF(ISNUMBER(_xll.BDP($C1045, "DELTA_MID")),_xll.BDP($C1045, "DELTA_MID")," ")</f>
        <v/>
      </c>
      <c r="O1045" s="7">
        <f>IF(ISNUMBER(N1045),_xll.BDP($C1045, "OPT_UNDL_TICKER"),"")</f>
        <v/>
      </c>
      <c r="P1045" s="8">
        <f>IF(ISNUMBER(N1045),_xll.BDP($C1045, "OPT_UNDL_PX")," ")</f>
        <v/>
      </c>
      <c r="Q1045" s="7">
        <f>IF(ISNUMBER(N1045),+G1045*_xll.BDP($C1045, "PX_POS_MULT_FACTOR")*P1045/K1045," ")</f>
        <v/>
      </c>
      <c r="R1045" s="8">
        <f>IF(OR($A1045="TUA",$A1045="TYA"),"",IF(ISNUMBER(_xll.BDP($C1045,"DUR_ADJ_OAS_MID")),_xll.BDP($C1045,"DUR_ADJ_OAS_MID"),IF(ISNUMBER(_xll.BDP($E1045&amp;" ISIN","DUR_ADJ_OAS_MID")),_xll.BDP($E1045&amp;" ISIN","DUR_ADJ_OAS_MID")," ")))</f>
        <v/>
      </c>
      <c r="S1045" s="7">
        <f>IF(ISNUMBER(N1045),Q1045*N1045,IF(ISNUMBER(R1045),J1045*R1045," "))</f>
        <v/>
      </c>
      <c r="AB1045" s="8" t="inlineStr">
        <is>
          <t>TRSBP0012</t>
        </is>
      </c>
      <c r="AG1045" s="6" t="n">
        <v>18.34883289</v>
      </c>
    </row>
    <row r="1046">
      <c r="A1046" t="inlineStr">
        <is>
          <t>PCR</t>
        </is>
      </c>
      <c r="B1046" t="inlineStr">
        <is>
          <t>KKR Income Opportunities Fund</t>
        </is>
      </c>
      <c r="C1046" t="inlineStr">
        <is>
          <t>KIO UN</t>
        </is>
      </c>
      <c r="D1046" t="inlineStr">
        <is>
          <t>BC163B2</t>
        </is>
      </c>
      <c r="E1046" t="inlineStr">
        <is>
          <t>US48249T1060</t>
        </is>
      </c>
      <c r="F1046" t="inlineStr">
        <is>
          <t>48249T106</t>
        </is>
      </c>
      <c r="G1046" s="1" t="n">
        <v>1538.977328257783</v>
      </c>
      <c r="H1046" s="1" t="n">
        <v>10.44</v>
      </c>
      <c r="I1046" s="2" t="n">
        <v>16066.92330701125</v>
      </c>
      <c r="J1046" s="3" t="n">
        <v>0.0070027465123742</v>
      </c>
      <c r="K1046" s="4" t="n">
        <v>2294374.53984948</v>
      </c>
      <c r="L1046" s="5" t="n">
        <v>125001</v>
      </c>
      <c r="M1046" s="6" t="n">
        <v>18.35484948</v>
      </c>
      <c r="N1046" s="7">
        <f>IF(ISNUMBER(_xll.BDP($C1046, "DELTA_MID")),_xll.BDP($C1046, "DELTA_MID")," ")</f>
        <v/>
      </c>
      <c r="O1046" s="7">
        <f>IF(ISNUMBER(N1046),_xll.BDP($C1046, "OPT_UNDL_TICKER"),"")</f>
        <v/>
      </c>
      <c r="P1046" s="8">
        <f>IF(ISNUMBER(N1046),_xll.BDP($C1046, "OPT_UNDL_PX")," ")</f>
        <v/>
      </c>
      <c r="Q1046" s="7">
        <f>IF(ISNUMBER(N1046),+G1046*_xll.BDP($C1046, "PX_POS_MULT_FACTOR")*P1046/K1046," ")</f>
        <v/>
      </c>
      <c r="R1046" s="8">
        <f>IF(OR($A1046="TUA",$A1046="TYA"),"",IF(ISNUMBER(_xll.BDP($C1046,"DUR_ADJ_OAS_MID")),_xll.BDP($C1046,"DUR_ADJ_OAS_MID"),IF(ISNUMBER(_xll.BDP($E1046&amp;" ISIN","DUR_ADJ_OAS_MID")),_xll.BDP($E1046&amp;" ISIN","DUR_ADJ_OAS_MID")," ")))</f>
        <v/>
      </c>
      <c r="S1046" s="7">
        <f>IF(ISNUMBER(N1046),Q1046*N1046,IF(ISNUMBER(R1046),J1046*R1046," "))</f>
        <v/>
      </c>
      <c r="AB1046" s="8" t="inlineStr">
        <is>
          <t>TRSBP0012</t>
        </is>
      </c>
      <c r="AG1046" s="6" t="n">
        <v>18.34883289</v>
      </c>
    </row>
    <row r="1047">
      <c r="A1047" t="inlineStr">
        <is>
          <t>PCR</t>
        </is>
      </c>
      <c r="B1047" t="inlineStr">
        <is>
          <t>MidCap Financial Investment Co</t>
        </is>
      </c>
      <c r="C1047" t="inlineStr">
        <is>
          <t>MFIC UW</t>
        </is>
      </c>
      <c r="D1047" t="inlineStr">
        <is>
          <t>BGLP5H7</t>
        </is>
      </c>
      <c r="E1047" t="inlineStr">
        <is>
          <t>US03761U5020</t>
        </is>
      </c>
      <c r="F1047" t="inlineStr">
        <is>
          <t>03761U502</t>
        </is>
      </c>
      <c r="G1047" s="1" t="n">
        <v>7824.192389593014</v>
      </c>
      <c r="H1047" s="1" t="n">
        <v>8.9</v>
      </c>
      <c r="I1047" s="2" t="n">
        <v>69635.31226737783</v>
      </c>
      <c r="J1047" s="3" t="n">
        <v>0.0303504554543854</v>
      </c>
      <c r="K1047" s="4" t="n">
        <v>2294374.53984948</v>
      </c>
      <c r="L1047" s="5" t="n">
        <v>125001</v>
      </c>
      <c r="M1047" s="6" t="n">
        <v>18.35484948</v>
      </c>
      <c r="N1047" s="7">
        <f>IF(ISNUMBER(_xll.BDP($C1047, "DELTA_MID")),_xll.BDP($C1047, "DELTA_MID")," ")</f>
        <v/>
      </c>
      <c r="O1047" s="7">
        <f>IF(ISNUMBER(N1047),_xll.BDP($C1047, "OPT_UNDL_TICKER"),"")</f>
        <v/>
      </c>
      <c r="P1047" s="8">
        <f>IF(ISNUMBER(N1047),_xll.BDP($C1047, "OPT_UNDL_PX")," ")</f>
        <v/>
      </c>
      <c r="Q1047" s="7">
        <f>IF(ISNUMBER(N1047),+G1047*_xll.BDP($C1047, "PX_POS_MULT_FACTOR")*P1047/K1047," ")</f>
        <v/>
      </c>
      <c r="R1047" s="8">
        <f>IF(OR($A1047="TUA",$A1047="TYA"),"",IF(ISNUMBER(_xll.BDP($C1047,"DUR_ADJ_OAS_MID")),_xll.BDP($C1047,"DUR_ADJ_OAS_MID"),IF(ISNUMBER(_xll.BDP($E1047&amp;" ISIN","DUR_ADJ_OAS_MID")),_xll.BDP($E1047&amp;" ISIN","DUR_ADJ_OAS_MID")," ")))</f>
        <v/>
      </c>
      <c r="S1047" s="7">
        <f>IF(ISNUMBER(N1047),Q1047*N1047,IF(ISNUMBER(R1047),J1047*R1047," "))</f>
        <v/>
      </c>
      <c r="AB1047" s="8" t="inlineStr">
        <is>
          <t>TRSBP0012</t>
        </is>
      </c>
      <c r="AG1047" s="6" t="n">
        <v>18.34883289</v>
      </c>
    </row>
    <row r="1048">
      <c r="A1048" t="inlineStr">
        <is>
          <t>PCR</t>
        </is>
      </c>
      <c r="B1048" t="inlineStr">
        <is>
          <t>Morgan Stanley Direct Lending</t>
        </is>
      </c>
      <c r="C1048" t="inlineStr">
        <is>
          <t>MSDL UN</t>
        </is>
      </c>
      <c r="D1048" t="inlineStr">
        <is>
          <t>BRBLLZ2</t>
        </is>
      </c>
      <c r="E1048" t="inlineStr">
        <is>
          <t>US61774A1034</t>
        </is>
      </c>
      <c r="F1048" t="inlineStr">
        <is>
          <t>61774A103</t>
        </is>
      </c>
      <c r="G1048" s="1" t="n">
        <v>5183.702653244009</v>
      </c>
      <c r="H1048" s="1" t="n">
        <v>14.4</v>
      </c>
      <c r="I1048" s="2" t="n">
        <v>74645.31820671372</v>
      </c>
      <c r="J1048" s="3" t="n">
        <v>0.0325340596795546</v>
      </c>
      <c r="K1048" s="4" t="n">
        <v>2294374.53984948</v>
      </c>
      <c r="L1048" s="5" t="n">
        <v>125001</v>
      </c>
      <c r="M1048" s="6" t="n">
        <v>18.35484948</v>
      </c>
      <c r="N1048" s="7">
        <f>IF(ISNUMBER(_xll.BDP($C1048, "DELTA_MID")),_xll.BDP($C1048, "DELTA_MID")," ")</f>
        <v/>
      </c>
      <c r="O1048" s="7">
        <f>IF(ISNUMBER(N1048),_xll.BDP($C1048, "OPT_UNDL_TICKER"),"")</f>
        <v/>
      </c>
      <c r="P1048" s="8">
        <f>IF(ISNUMBER(N1048),_xll.BDP($C1048, "OPT_UNDL_PX")," ")</f>
        <v/>
      </c>
      <c r="Q1048" s="7">
        <f>IF(ISNUMBER(N1048),+G1048*_xll.BDP($C1048, "PX_POS_MULT_FACTOR")*P1048/K1048," ")</f>
        <v/>
      </c>
      <c r="R1048" s="8">
        <f>IF(OR($A1048="TUA",$A1048="TYA"),"",IF(ISNUMBER(_xll.BDP($C1048,"DUR_ADJ_OAS_MID")),_xll.BDP($C1048,"DUR_ADJ_OAS_MID"),IF(ISNUMBER(_xll.BDP($E1048&amp;" ISIN","DUR_ADJ_OAS_MID")),_xll.BDP($E1048&amp;" ISIN","DUR_ADJ_OAS_MID")," ")))</f>
        <v/>
      </c>
      <c r="S1048" s="7">
        <f>IF(ISNUMBER(N1048),Q1048*N1048,IF(ISNUMBER(R1048),J1048*R1048," "))</f>
        <v/>
      </c>
      <c r="AB1048" s="8" t="inlineStr">
        <is>
          <t>TRSBP0012</t>
        </is>
      </c>
      <c r="AG1048" s="6" t="n">
        <v>18.34883289</v>
      </c>
    </row>
    <row r="1049">
      <c r="A1049" t="inlineStr">
        <is>
          <t>PCR</t>
        </is>
      </c>
      <c r="B1049" t="inlineStr">
        <is>
          <t>Nuveen Churchill Direct Lendin</t>
        </is>
      </c>
      <c r="C1049" t="inlineStr">
        <is>
          <t>NCDL UN</t>
        </is>
      </c>
      <c r="D1049" t="inlineStr">
        <is>
          <t>BQWT084</t>
        </is>
      </c>
      <c r="E1049" t="inlineStr">
        <is>
          <t>US67090S1087</t>
        </is>
      </c>
      <c r="F1049" t="inlineStr">
        <is>
          <t>67090S108</t>
        </is>
      </c>
      <c r="G1049" s="1" t="n">
        <v>1812.260276130809</v>
      </c>
      <c r="H1049" s="1" t="n">
        <v>11.79</v>
      </c>
      <c r="I1049" s="2" t="n">
        <v>21366.54865558223</v>
      </c>
      <c r="J1049" s="3" t="n">
        <v>0.009312580960292499</v>
      </c>
      <c r="K1049" s="4" t="n">
        <v>2294374.53984948</v>
      </c>
      <c r="L1049" s="5" t="n">
        <v>125001</v>
      </c>
      <c r="M1049" s="6" t="n">
        <v>18.35484948</v>
      </c>
      <c r="N1049" s="7">
        <f>IF(ISNUMBER(_xll.BDP($C1049, "DELTA_MID")),_xll.BDP($C1049, "DELTA_MID")," ")</f>
        <v/>
      </c>
      <c r="O1049" s="7">
        <f>IF(ISNUMBER(N1049),_xll.BDP($C1049, "OPT_UNDL_TICKER"),"")</f>
        <v/>
      </c>
      <c r="P1049" s="8">
        <f>IF(ISNUMBER(N1049),_xll.BDP($C1049, "OPT_UNDL_PX")," ")</f>
        <v/>
      </c>
      <c r="Q1049" s="7">
        <f>IF(ISNUMBER(N1049),+G1049*_xll.BDP($C1049, "PX_POS_MULT_FACTOR")*P1049/K1049," ")</f>
        <v/>
      </c>
      <c r="R1049" s="8">
        <f>IF(OR($A1049="TUA",$A1049="TYA"),"",IF(ISNUMBER(_xll.BDP($C1049,"DUR_ADJ_OAS_MID")),_xll.BDP($C1049,"DUR_ADJ_OAS_MID"),IF(ISNUMBER(_xll.BDP($E1049&amp;" ISIN","DUR_ADJ_OAS_MID")),_xll.BDP($E1049&amp;" ISIN","DUR_ADJ_OAS_MID")," ")))</f>
        <v/>
      </c>
      <c r="S1049" s="7">
        <f>IF(ISNUMBER(N1049),Q1049*N1049,IF(ISNUMBER(R1049),J1049*R1049," "))</f>
        <v/>
      </c>
      <c r="AB1049" s="8" t="inlineStr">
        <is>
          <t>TRSBP0012</t>
        </is>
      </c>
      <c r="AG1049" s="6" t="n">
        <v>18.34883289</v>
      </c>
    </row>
    <row r="1050">
      <c r="A1050" t="inlineStr">
        <is>
          <t>PCR</t>
        </is>
      </c>
      <c r="B1050" t="inlineStr">
        <is>
          <t>New Mountain Finance Corp</t>
        </is>
      </c>
      <c r="C1050" t="inlineStr">
        <is>
          <t>NMFC UW</t>
        </is>
      </c>
      <c r="D1050" t="inlineStr">
        <is>
          <t>B61WWF5</t>
        </is>
      </c>
      <c r="E1050" t="inlineStr">
        <is>
          <t>US6475511001</t>
        </is>
      </c>
      <c r="F1050" t="inlineStr">
        <is>
          <t>647551100</t>
        </is>
      </c>
      <c r="G1050" s="1" t="n">
        <v>6639.9098244129</v>
      </c>
      <c r="H1050" s="1" t="n">
        <v>7.06</v>
      </c>
      <c r="I1050" s="2" t="n">
        <v>46877.76336035507</v>
      </c>
      <c r="J1050" s="3" t="n">
        <v>0.0204316089401124</v>
      </c>
      <c r="K1050" s="4" t="n">
        <v>2294374.53984948</v>
      </c>
      <c r="L1050" s="5" t="n">
        <v>125001</v>
      </c>
      <c r="M1050" s="6" t="n">
        <v>18.35484948</v>
      </c>
      <c r="N1050" s="7">
        <f>IF(ISNUMBER(_xll.BDP($C1050, "DELTA_MID")),_xll.BDP($C1050, "DELTA_MID")," ")</f>
        <v/>
      </c>
      <c r="O1050" s="7">
        <f>IF(ISNUMBER(N1050),_xll.BDP($C1050, "OPT_UNDL_TICKER"),"")</f>
        <v/>
      </c>
      <c r="P1050" s="8">
        <f>IF(ISNUMBER(N1050),_xll.BDP($C1050, "OPT_UNDL_PX")," ")</f>
        <v/>
      </c>
      <c r="Q1050" s="7">
        <f>IF(ISNUMBER(N1050),+G1050*_xll.BDP($C1050, "PX_POS_MULT_FACTOR")*P1050/K1050," ")</f>
        <v/>
      </c>
      <c r="R1050" s="8">
        <f>IF(OR($A1050="TUA",$A1050="TYA"),"",IF(ISNUMBER(_xll.BDP($C1050,"DUR_ADJ_OAS_MID")),_xll.BDP($C1050,"DUR_ADJ_OAS_MID"),IF(ISNUMBER(_xll.BDP($E1050&amp;" ISIN","DUR_ADJ_OAS_MID")),_xll.BDP($E1050&amp;" ISIN","DUR_ADJ_OAS_MID")," ")))</f>
        <v/>
      </c>
      <c r="S1050" s="7">
        <f>IF(ISNUMBER(N1050),Q1050*N1050,IF(ISNUMBER(R1050),J1050*R1050," "))</f>
        <v/>
      </c>
      <c r="AB1050" s="8" t="inlineStr">
        <is>
          <t>TRSBP0012</t>
        </is>
      </c>
      <c r="AG1050" s="6" t="n">
        <v>18.34883289</v>
      </c>
    </row>
    <row r="1051">
      <c r="A1051" t="inlineStr">
        <is>
          <t>PCR</t>
        </is>
      </c>
      <c r="B1051" t="inlineStr">
        <is>
          <t>Blue Owl Capital Corp</t>
        </is>
      </c>
      <c r="C1051" t="inlineStr">
        <is>
          <t>OBDC UN</t>
        </is>
      </c>
      <c r="D1051" t="inlineStr">
        <is>
          <t>BK0P8V1</t>
        </is>
      </c>
      <c r="E1051" t="inlineStr">
        <is>
          <t>US69121K1043</t>
        </is>
      </c>
      <c r="F1051" t="inlineStr">
        <is>
          <t>69121K104</t>
        </is>
      </c>
      <c r="G1051" s="1" t="n">
        <v>10615.29889376473</v>
      </c>
      <c r="H1051" s="1" t="n">
        <v>10.95</v>
      </c>
      <c r="I1051" s="2" t="n">
        <v>116237.5228867238</v>
      </c>
      <c r="J1051" s="3" t="n">
        <v>0.0506619651098243</v>
      </c>
      <c r="K1051" s="4" t="n">
        <v>2294374.53984948</v>
      </c>
      <c r="L1051" s="5" t="n">
        <v>125001</v>
      </c>
      <c r="M1051" s="6" t="n">
        <v>18.35484948</v>
      </c>
      <c r="N1051" s="7">
        <f>IF(ISNUMBER(_xll.BDP($C1051, "DELTA_MID")),_xll.BDP($C1051, "DELTA_MID")," ")</f>
        <v/>
      </c>
      <c r="O1051" s="7">
        <f>IF(ISNUMBER(N1051),_xll.BDP($C1051, "OPT_UNDL_TICKER"),"")</f>
        <v/>
      </c>
      <c r="P1051" s="8">
        <f>IF(ISNUMBER(N1051),_xll.BDP($C1051, "OPT_UNDL_PX")," ")</f>
        <v/>
      </c>
      <c r="Q1051" s="7">
        <f>IF(ISNUMBER(N1051),+G1051*_xll.BDP($C1051, "PX_POS_MULT_FACTOR")*P1051/K1051," ")</f>
        <v/>
      </c>
      <c r="R1051" s="8">
        <f>IF(OR($A1051="TUA",$A1051="TYA"),"",IF(ISNUMBER(_xll.BDP($C1051,"DUR_ADJ_OAS_MID")),_xll.BDP($C1051,"DUR_ADJ_OAS_MID"),IF(ISNUMBER(_xll.BDP($E1051&amp;" ISIN","DUR_ADJ_OAS_MID")),_xll.BDP($E1051&amp;" ISIN","DUR_ADJ_OAS_MID")," ")))</f>
        <v/>
      </c>
      <c r="S1051" s="7">
        <f>IF(ISNUMBER(N1051),Q1051*N1051,IF(ISNUMBER(R1051),J1051*R1051," "))</f>
        <v/>
      </c>
      <c r="AB1051" s="8" t="inlineStr">
        <is>
          <t>TRSBP0012</t>
        </is>
      </c>
      <c r="AG1051" s="6" t="n">
        <v>18.34883289</v>
      </c>
    </row>
    <row r="1052">
      <c r="A1052" t="inlineStr">
        <is>
          <t>PCR</t>
        </is>
      </c>
      <c r="B1052" t="inlineStr">
        <is>
          <t>OFS Credit Co Inc</t>
        </is>
      </c>
      <c r="C1052" t="inlineStr">
        <is>
          <t>OCCI UR</t>
        </is>
      </c>
      <c r="D1052" t="inlineStr">
        <is>
          <t>BF19Y19</t>
        </is>
      </c>
      <c r="E1052" t="inlineStr">
        <is>
          <t>US67111Q1076</t>
        </is>
      </c>
      <c r="F1052" t="inlineStr">
        <is>
          <t>67111Q107</t>
        </is>
      </c>
      <c r="G1052" s="1" t="n">
        <v>2485.875220926868</v>
      </c>
      <c r="H1052" s="1" t="n">
        <v>2.34</v>
      </c>
      <c r="I1052" s="2" t="n">
        <v>5816.94801696887</v>
      </c>
      <c r="J1052" s="3" t="n">
        <v>0.0025353088242299</v>
      </c>
      <c r="K1052" s="4" t="n">
        <v>2294374.53984948</v>
      </c>
      <c r="L1052" s="5" t="n">
        <v>125001</v>
      </c>
      <c r="M1052" s="6" t="n">
        <v>18.35484948</v>
      </c>
      <c r="N1052" s="7">
        <f>IF(ISNUMBER(_xll.BDP($C1052, "DELTA_MID")),_xll.BDP($C1052, "DELTA_MID")," ")</f>
        <v/>
      </c>
      <c r="O1052" s="7">
        <f>IF(ISNUMBER(N1052),_xll.BDP($C1052, "OPT_UNDL_TICKER"),"")</f>
        <v/>
      </c>
      <c r="P1052" s="8">
        <f>IF(ISNUMBER(N1052),_xll.BDP($C1052, "OPT_UNDL_PX")," ")</f>
        <v/>
      </c>
      <c r="Q1052" s="7">
        <f>IF(ISNUMBER(N1052),+G1052*_xll.BDP($C1052, "PX_POS_MULT_FACTOR")*P1052/K1052," ")</f>
        <v/>
      </c>
      <c r="R1052" s="8">
        <f>IF(OR($A1052="TUA",$A1052="TYA"),"",IF(ISNUMBER(_xll.BDP($C1052,"DUR_ADJ_OAS_MID")),_xll.BDP($C1052,"DUR_ADJ_OAS_MID"),IF(ISNUMBER(_xll.BDP($E1052&amp;" ISIN","DUR_ADJ_OAS_MID")),_xll.BDP($E1052&amp;" ISIN","DUR_ADJ_OAS_MID")," ")))</f>
        <v/>
      </c>
      <c r="S1052" s="7">
        <f>IF(ISNUMBER(N1052),Q1052*N1052,IF(ISNUMBER(R1052),J1052*R1052," "))</f>
        <v/>
      </c>
      <c r="AB1052" s="8" t="inlineStr">
        <is>
          <t>TRSBP0012</t>
        </is>
      </c>
      <c r="AG1052" s="6" t="n">
        <v>18.34883289</v>
      </c>
    </row>
    <row r="1053">
      <c r="A1053" t="inlineStr">
        <is>
          <t>PCR</t>
        </is>
      </c>
      <c r="B1053" t="inlineStr">
        <is>
          <t>Oaktree Specialty Lending Corp</t>
        </is>
      </c>
      <c r="C1053" t="inlineStr">
        <is>
          <t>OCSL UW</t>
        </is>
      </c>
      <c r="D1053" t="inlineStr">
        <is>
          <t>BPVGJR1</t>
        </is>
      </c>
      <c r="E1053" t="inlineStr">
        <is>
          <t>US67401P4054</t>
        </is>
      </c>
      <c r="F1053" t="inlineStr">
        <is>
          <t>67401P405</t>
        </is>
      </c>
      <c r="G1053" s="1" t="n">
        <v>7297.878951387312</v>
      </c>
      <c r="H1053" s="1" t="n">
        <v>12.16</v>
      </c>
      <c r="I1053" s="2" t="n">
        <v>88742.20804886971</v>
      </c>
      <c r="J1053" s="3" t="n">
        <v>0.0386781698051319</v>
      </c>
      <c r="K1053" s="4" t="n">
        <v>2294374.53984948</v>
      </c>
      <c r="L1053" s="5" t="n">
        <v>125001</v>
      </c>
      <c r="M1053" s="6" t="n">
        <v>18.35484948</v>
      </c>
      <c r="N1053" s="7">
        <f>IF(ISNUMBER(_xll.BDP($C1053, "DELTA_MID")),_xll.BDP($C1053, "DELTA_MID")," ")</f>
        <v/>
      </c>
      <c r="O1053" s="7">
        <f>IF(ISNUMBER(N1053),_xll.BDP($C1053, "OPT_UNDL_TICKER"),"")</f>
        <v/>
      </c>
      <c r="P1053" s="8">
        <f>IF(ISNUMBER(N1053),_xll.BDP($C1053, "OPT_UNDL_PX")," ")</f>
        <v/>
      </c>
      <c r="Q1053" s="7">
        <f>IF(ISNUMBER(N1053),+G1053*_xll.BDP($C1053, "PX_POS_MULT_FACTOR")*P1053/K1053," ")</f>
        <v/>
      </c>
      <c r="R1053" s="8">
        <f>IF(OR($A1053="TUA",$A1053="TYA"),"",IF(ISNUMBER(_xll.BDP($C1053,"DUR_ADJ_OAS_MID")),_xll.BDP($C1053,"DUR_ADJ_OAS_MID"),IF(ISNUMBER(_xll.BDP($E1053&amp;" ISIN","DUR_ADJ_OAS_MID")),_xll.BDP($E1053&amp;" ISIN","DUR_ADJ_OAS_MID")," ")))</f>
        <v/>
      </c>
      <c r="S1053" s="7">
        <f>IF(ISNUMBER(N1053),Q1053*N1053,IF(ISNUMBER(R1053),J1053*R1053," "))</f>
        <v/>
      </c>
      <c r="AB1053" s="8" t="inlineStr">
        <is>
          <t>TRSBP0012</t>
        </is>
      </c>
      <c r="AG1053" s="6" t="n">
        <v>18.34883289</v>
      </c>
    </row>
    <row r="1054">
      <c r="A1054" t="inlineStr">
        <is>
          <t>PCR</t>
        </is>
      </c>
      <c r="B1054" t="inlineStr">
        <is>
          <t>Oxford Lane Capital Corp</t>
        </is>
      </c>
      <c r="C1054" t="inlineStr">
        <is>
          <t>OXLC UW</t>
        </is>
      </c>
      <c r="D1054" t="inlineStr">
        <is>
          <t>BTWQGX3</t>
        </is>
      </c>
      <c r="E1054" t="inlineStr">
        <is>
          <t>US6915438476</t>
        </is>
      </c>
      <c r="F1054" t="inlineStr">
        <is>
          <t>691543847</t>
        </is>
      </c>
      <c r="G1054" s="1" t="n">
        <v>10339.33892442917</v>
      </c>
      <c r="H1054" s="1" t="n">
        <v>8.800000000000001</v>
      </c>
      <c r="I1054" s="2" t="n">
        <v>90986.18253497667</v>
      </c>
      <c r="J1054" s="3" t="n">
        <v>0.0396562030107541</v>
      </c>
      <c r="K1054" s="4" t="n">
        <v>2294374.53984948</v>
      </c>
      <c r="L1054" s="5" t="n">
        <v>125001</v>
      </c>
      <c r="M1054" s="6" t="n">
        <v>18.35484948</v>
      </c>
      <c r="N1054" s="7">
        <f>IF(ISNUMBER(_xll.BDP($C1054, "DELTA_MID")),_xll.BDP($C1054, "DELTA_MID")," ")</f>
        <v/>
      </c>
      <c r="O1054" s="7">
        <f>IF(ISNUMBER(N1054),_xll.BDP($C1054, "OPT_UNDL_TICKER"),"")</f>
        <v/>
      </c>
      <c r="P1054" s="8">
        <f>IF(ISNUMBER(N1054),_xll.BDP($C1054, "OPT_UNDL_PX")," ")</f>
        <v/>
      </c>
      <c r="Q1054" s="7">
        <f>IF(ISNUMBER(N1054),+G1054*_xll.BDP($C1054, "PX_POS_MULT_FACTOR")*P1054/K1054," ")</f>
        <v/>
      </c>
      <c r="R1054" s="8">
        <f>IF(OR($A1054="TUA",$A1054="TYA"),"",IF(ISNUMBER(_xll.BDP($C1054,"DUR_ADJ_OAS_MID")),_xll.BDP($C1054,"DUR_ADJ_OAS_MID"),IF(ISNUMBER(_xll.BDP($E1054&amp;" ISIN","DUR_ADJ_OAS_MID")),_xll.BDP($E1054&amp;" ISIN","DUR_ADJ_OAS_MID")," ")))</f>
        <v/>
      </c>
      <c r="S1054" s="7">
        <f>IF(ISNUMBER(N1054),Q1054*N1054,IF(ISNUMBER(R1054),J1054*R1054," "))</f>
        <v/>
      </c>
      <c r="AB1054" s="8" t="inlineStr">
        <is>
          <t>TRSBP0012</t>
        </is>
      </c>
      <c r="AG1054" s="6" t="n">
        <v>18.34883289</v>
      </c>
    </row>
    <row r="1055">
      <c r="A1055" t="inlineStr">
        <is>
          <t>PCR</t>
        </is>
      </c>
      <c r="B1055" t="inlineStr">
        <is>
          <t>PIMCO Income Strategy Fund</t>
        </is>
      </c>
      <c r="C1055" t="inlineStr">
        <is>
          <t>PFL UN</t>
        </is>
      </c>
      <c r="D1055" t="inlineStr">
        <is>
          <t>2195487</t>
        </is>
      </c>
      <c r="E1055" t="inlineStr">
        <is>
          <t>US72201H1086</t>
        </is>
      </c>
      <c r="F1055" t="inlineStr">
        <is>
          <t>72201H108</t>
        </is>
      </c>
      <c r="G1055" s="1" t="n">
        <v>1640.428554250904</v>
      </c>
      <c r="H1055" s="1" t="n">
        <v>6.9</v>
      </c>
      <c r="I1055" s="2" t="n">
        <v>11318.95702433124</v>
      </c>
      <c r="J1055" s="3" t="n">
        <v>0.0049333519125756</v>
      </c>
      <c r="K1055" s="4" t="n">
        <v>2294374.53984948</v>
      </c>
      <c r="L1055" s="5" t="n">
        <v>125001</v>
      </c>
      <c r="M1055" s="6" t="n">
        <v>18.35484948</v>
      </c>
      <c r="N1055" s="7">
        <f>IF(ISNUMBER(_xll.BDP($C1055, "DELTA_MID")),_xll.BDP($C1055, "DELTA_MID")," ")</f>
        <v/>
      </c>
      <c r="O1055" s="7">
        <f>IF(ISNUMBER(N1055),_xll.BDP($C1055, "OPT_UNDL_TICKER"),"")</f>
        <v/>
      </c>
      <c r="P1055" s="8">
        <f>IF(ISNUMBER(N1055),_xll.BDP($C1055, "OPT_UNDL_PX")," ")</f>
        <v/>
      </c>
      <c r="Q1055" s="7">
        <f>IF(ISNUMBER(N1055),+G1055*_xll.BDP($C1055, "PX_POS_MULT_FACTOR")*P1055/K1055," ")</f>
        <v/>
      </c>
      <c r="R1055" s="8">
        <f>IF(OR($A1055="TUA",$A1055="TYA"),"",IF(ISNUMBER(_xll.BDP($C1055,"DUR_ADJ_OAS_MID")),_xll.BDP($C1055,"DUR_ADJ_OAS_MID"),IF(ISNUMBER(_xll.BDP($E1055&amp;" ISIN","DUR_ADJ_OAS_MID")),_xll.BDP($E1055&amp;" ISIN","DUR_ADJ_OAS_MID")," ")))</f>
        <v/>
      </c>
      <c r="S1055" s="7">
        <f>IF(ISNUMBER(N1055),Q1055*N1055,IF(ISNUMBER(R1055),J1055*R1055," "))</f>
        <v/>
      </c>
      <c r="AB1055" s="8" t="inlineStr">
        <is>
          <t>TRSBP0012</t>
        </is>
      </c>
      <c r="AG1055" s="6" t="n">
        <v>18.34883289</v>
      </c>
    </row>
    <row r="1056">
      <c r="A1056" t="inlineStr">
        <is>
          <t>PCR</t>
        </is>
      </c>
      <c r="B1056" t="inlineStr">
        <is>
          <t>PennantPark Floating Rate Capi</t>
        </is>
      </c>
      <c r="C1056" t="inlineStr">
        <is>
          <t>PFLT UN</t>
        </is>
      </c>
      <c r="D1056" t="inlineStr">
        <is>
          <t>B61FCS7</t>
        </is>
      </c>
      <c r="E1056" t="inlineStr">
        <is>
          <t>US70806A1060</t>
        </is>
      </c>
      <c r="F1056" t="inlineStr">
        <is>
          <t>70806A106</t>
        </is>
      </c>
      <c r="G1056" s="1" t="n">
        <v>9482.411391369871</v>
      </c>
      <c r="H1056" s="1" t="n">
        <v>7.02</v>
      </c>
      <c r="I1056" s="2" t="n">
        <v>66566.52796741651</v>
      </c>
      <c r="J1056" s="3" t="n">
        <v>0.0290129300213484</v>
      </c>
      <c r="K1056" s="4" t="n">
        <v>2294374.53984948</v>
      </c>
      <c r="L1056" s="5" t="n">
        <v>125001</v>
      </c>
      <c r="M1056" s="6" t="n">
        <v>18.35484948</v>
      </c>
      <c r="N1056" s="7">
        <f>IF(ISNUMBER(_xll.BDP($C1056, "DELTA_MID")),_xll.BDP($C1056, "DELTA_MID")," ")</f>
        <v/>
      </c>
      <c r="O1056" s="7">
        <f>IF(ISNUMBER(N1056),_xll.BDP($C1056, "OPT_UNDL_TICKER"),"")</f>
        <v/>
      </c>
      <c r="P1056" s="8">
        <f>IF(ISNUMBER(N1056),_xll.BDP($C1056, "OPT_UNDL_PX")," ")</f>
        <v/>
      </c>
      <c r="Q1056" s="7">
        <f>IF(ISNUMBER(N1056),+G1056*_xll.BDP($C1056, "PX_POS_MULT_FACTOR")*P1056/K1056," ")</f>
        <v/>
      </c>
      <c r="R1056" s="8">
        <f>IF(OR($A1056="TUA",$A1056="TYA"),"",IF(ISNUMBER(_xll.BDP($C1056,"DUR_ADJ_OAS_MID")),_xll.BDP($C1056,"DUR_ADJ_OAS_MID"),IF(ISNUMBER(_xll.BDP($E1056&amp;" ISIN","DUR_ADJ_OAS_MID")),_xll.BDP($E1056&amp;" ISIN","DUR_ADJ_OAS_MID")," ")))</f>
        <v/>
      </c>
      <c r="S1056" s="7">
        <f>IF(ISNUMBER(N1056),Q1056*N1056,IF(ISNUMBER(R1056),J1056*R1056," "))</f>
        <v/>
      </c>
      <c r="AB1056" s="8" t="inlineStr">
        <is>
          <t>TRSBP0012</t>
        </is>
      </c>
      <c r="AG1056" s="6" t="n">
        <v>18.34883289</v>
      </c>
    </row>
    <row r="1057">
      <c r="A1057" t="inlineStr">
        <is>
          <t>PCR</t>
        </is>
      </c>
      <c r="B1057" t="inlineStr">
        <is>
          <t>PIMCO Income Strategy Fund II</t>
        </is>
      </c>
      <c r="C1057" t="inlineStr">
        <is>
          <t>PFN UN</t>
        </is>
      </c>
      <c r="D1057" t="inlineStr">
        <is>
          <t>B038CG0</t>
        </is>
      </c>
      <c r="E1057" t="inlineStr">
        <is>
          <t>US72201J1043</t>
        </is>
      </c>
      <c r="F1057" t="inlineStr">
        <is>
          <t>72201J104</t>
        </is>
      </c>
      <c r="G1057" s="1" t="n">
        <v>3716.14105208305</v>
      </c>
      <c r="H1057" s="1" t="n">
        <v>6.26</v>
      </c>
      <c r="I1057" s="2" t="n">
        <v>23263.04298603989</v>
      </c>
      <c r="J1057" s="3" t="n">
        <v>0.0101391654161077</v>
      </c>
      <c r="K1057" s="4" t="n">
        <v>2294374.53984948</v>
      </c>
      <c r="L1057" s="5" t="n">
        <v>125001</v>
      </c>
      <c r="M1057" s="6" t="n">
        <v>18.35484948</v>
      </c>
      <c r="N1057" s="7">
        <f>IF(ISNUMBER(_xll.BDP($C1057, "DELTA_MID")),_xll.BDP($C1057, "DELTA_MID")," ")</f>
        <v/>
      </c>
      <c r="O1057" s="7">
        <f>IF(ISNUMBER(N1057),_xll.BDP($C1057, "OPT_UNDL_TICKER"),"")</f>
        <v/>
      </c>
      <c r="P1057" s="8">
        <f>IF(ISNUMBER(N1057),_xll.BDP($C1057, "OPT_UNDL_PX")," ")</f>
        <v/>
      </c>
      <c r="Q1057" s="7">
        <f>IF(ISNUMBER(N1057),+G1057*_xll.BDP($C1057, "PX_POS_MULT_FACTOR")*P1057/K1057," ")</f>
        <v/>
      </c>
      <c r="R1057" s="8">
        <f>IF(OR($A1057="TUA",$A1057="TYA"),"",IF(ISNUMBER(_xll.BDP($C1057,"DUR_ADJ_OAS_MID")),_xll.BDP($C1057,"DUR_ADJ_OAS_MID"),IF(ISNUMBER(_xll.BDP($E1057&amp;" ISIN","DUR_ADJ_OAS_MID")),_xll.BDP($E1057&amp;" ISIN","DUR_ADJ_OAS_MID")," ")))</f>
        <v/>
      </c>
      <c r="S1057" s="7">
        <f>IF(ISNUMBER(N1057),Q1057*N1057,IF(ISNUMBER(R1057),J1057*R1057," "))</f>
        <v/>
      </c>
      <c r="AB1057" s="8" t="inlineStr">
        <is>
          <t>TRSBP0012</t>
        </is>
      </c>
      <c r="AG1057" s="6" t="n">
        <v>18.34883289</v>
      </c>
    </row>
    <row r="1058">
      <c r="A1058" t="inlineStr">
        <is>
          <t>PCR</t>
        </is>
      </c>
      <c r="B1058" t="inlineStr">
        <is>
          <t>Prospect Capital Corp</t>
        </is>
      </c>
      <c r="C1058" t="inlineStr">
        <is>
          <t>PSEC UW</t>
        </is>
      </c>
      <c r="D1058" t="inlineStr">
        <is>
          <t>B020VX7</t>
        </is>
      </c>
      <c r="E1058" t="inlineStr">
        <is>
          <t>US74348T1025</t>
        </is>
      </c>
      <c r="F1058" t="inlineStr">
        <is>
          <t>74348T102</t>
        </is>
      </c>
      <c r="G1058" s="1" t="n">
        <v>45733.2943950347</v>
      </c>
      <c r="H1058" s="1" t="n">
        <v>2.17</v>
      </c>
      <c r="I1058" s="2" t="n">
        <v>99241.24883722528</v>
      </c>
      <c r="J1058" s="3" t="n">
        <v>0.0432541623495072</v>
      </c>
      <c r="K1058" s="4" t="n">
        <v>2294374.53984948</v>
      </c>
      <c r="L1058" s="5" t="n">
        <v>125001</v>
      </c>
      <c r="M1058" s="6" t="n">
        <v>18.35484948</v>
      </c>
      <c r="N1058" s="7">
        <f>IF(ISNUMBER(_xll.BDP($C1058, "DELTA_MID")),_xll.BDP($C1058, "DELTA_MID")," ")</f>
        <v/>
      </c>
      <c r="O1058" s="7">
        <f>IF(ISNUMBER(N1058),_xll.BDP($C1058, "OPT_UNDL_TICKER"),"")</f>
        <v/>
      </c>
      <c r="P1058" s="8">
        <f>IF(ISNUMBER(N1058),_xll.BDP($C1058, "OPT_UNDL_PX")," ")</f>
        <v/>
      </c>
      <c r="Q1058" s="7">
        <f>IF(ISNUMBER(N1058),+G1058*_xll.BDP($C1058, "PX_POS_MULT_FACTOR")*P1058/K1058," ")</f>
        <v/>
      </c>
      <c r="R1058" s="8">
        <f>IF(OR($A1058="TUA",$A1058="TYA"),"",IF(ISNUMBER(_xll.BDP($C1058,"DUR_ADJ_OAS_MID")),_xll.BDP($C1058,"DUR_ADJ_OAS_MID"),IF(ISNUMBER(_xll.BDP($E1058&amp;" ISIN","DUR_ADJ_OAS_MID")),_xll.BDP($E1058&amp;" ISIN","DUR_ADJ_OAS_MID")," ")))</f>
        <v/>
      </c>
      <c r="S1058" s="7">
        <f>IF(ISNUMBER(N1058),Q1058*N1058,IF(ISNUMBER(R1058),J1058*R1058," "))</f>
        <v/>
      </c>
      <c r="AB1058" s="8" t="inlineStr">
        <is>
          <t>TRSBP0012</t>
        </is>
      </c>
      <c r="AG1058" s="6" t="n">
        <v>18.34883289</v>
      </c>
    </row>
    <row r="1059">
      <c r="A1059" t="inlineStr">
        <is>
          <t>PCR</t>
        </is>
      </c>
      <c r="B1059" t="inlineStr">
        <is>
          <t>Saratoga Investment Corp</t>
        </is>
      </c>
      <c r="C1059" t="inlineStr">
        <is>
          <t>SAR UN</t>
        </is>
      </c>
      <c r="D1059" t="inlineStr">
        <is>
          <t>B1VPWH1</t>
        </is>
      </c>
      <c r="E1059" t="inlineStr">
        <is>
          <t>US80349A2087</t>
        </is>
      </c>
      <c r="F1059" t="inlineStr">
        <is>
          <t>80349A208</t>
        </is>
      </c>
      <c r="G1059" s="1" t="n">
        <v>818.9872015107973</v>
      </c>
      <c r="H1059" s="1" t="n">
        <v>17.46</v>
      </c>
      <c r="I1059" s="2" t="n">
        <v>14299.51653837852</v>
      </c>
      <c r="J1059" s="3" t="n">
        <v>0.0062324246935361</v>
      </c>
      <c r="K1059" s="4" t="n">
        <v>2294374.53984948</v>
      </c>
      <c r="L1059" s="5" t="n">
        <v>125001</v>
      </c>
      <c r="M1059" s="6" t="n">
        <v>18.35484948</v>
      </c>
      <c r="N1059" s="7">
        <f>IF(ISNUMBER(_xll.BDP($C1059, "DELTA_MID")),_xll.BDP($C1059, "DELTA_MID")," ")</f>
        <v/>
      </c>
      <c r="O1059" s="7">
        <f>IF(ISNUMBER(N1059),_xll.BDP($C1059, "OPT_UNDL_TICKER"),"")</f>
        <v/>
      </c>
      <c r="P1059" s="8">
        <f>IF(ISNUMBER(N1059),_xll.BDP($C1059, "OPT_UNDL_PX")," ")</f>
        <v/>
      </c>
      <c r="Q1059" s="7">
        <f>IF(ISNUMBER(N1059),+G1059*_xll.BDP($C1059, "PX_POS_MULT_FACTOR")*P1059/K1059," ")</f>
        <v/>
      </c>
      <c r="R1059" s="8">
        <f>IF(OR($A1059="TUA",$A1059="TYA"),"",IF(ISNUMBER(_xll.BDP($C1059,"DUR_ADJ_OAS_MID")),_xll.BDP($C1059,"DUR_ADJ_OAS_MID"),IF(ISNUMBER(_xll.BDP($E1059&amp;" ISIN","DUR_ADJ_OAS_MID")),_xll.BDP($E1059&amp;" ISIN","DUR_ADJ_OAS_MID")," ")))</f>
        <v/>
      </c>
      <c r="S1059" s="7">
        <f>IF(ISNUMBER(N1059),Q1059*N1059,IF(ISNUMBER(R1059),J1059*R1059," "))</f>
        <v/>
      </c>
      <c r="AB1059" s="8" t="inlineStr">
        <is>
          <t>TRSBP0012</t>
        </is>
      </c>
      <c r="AG1059" s="6" t="n">
        <v>18.34883289</v>
      </c>
    </row>
    <row r="1060">
      <c r="A1060" t="inlineStr">
        <is>
          <t>PCR</t>
        </is>
      </c>
      <c r="B1060" t="inlineStr">
        <is>
          <t>SLR Investment Corp</t>
        </is>
      </c>
      <c r="C1060" t="inlineStr">
        <is>
          <t>SLRC UW</t>
        </is>
      </c>
      <c r="D1060" t="inlineStr">
        <is>
          <t>B61FRC6</t>
        </is>
      </c>
      <c r="E1060" t="inlineStr">
        <is>
          <t>US83413U1007</t>
        </is>
      </c>
      <c r="F1060" t="inlineStr">
        <is>
          <t>83413U100</t>
        </is>
      </c>
      <c r="G1060" s="1" t="n">
        <v>3660.346338517452</v>
      </c>
      <c r="H1060" s="1" t="n">
        <v>11.77</v>
      </c>
      <c r="I1060" s="2" t="n">
        <v>43082.27640435041</v>
      </c>
      <c r="J1060" s="3" t="n">
        <v>0.0187773511499899</v>
      </c>
      <c r="K1060" s="4" t="n">
        <v>2294374.53984948</v>
      </c>
      <c r="L1060" s="5" t="n">
        <v>125001</v>
      </c>
      <c r="M1060" s="6" t="n">
        <v>18.35484948</v>
      </c>
      <c r="N1060" s="7">
        <f>IF(ISNUMBER(_xll.BDP($C1060, "DELTA_MID")),_xll.BDP($C1060, "DELTA_MID")," ")</f>
        <v/>
      </c>
      <c r="O1060" s="7">
        <f>IF(ISNUMBER(N1060),_xll.BDP($C1060, "OPT_UNDL_TICKER"),"")</f>
        <v/>
      </c>
      <c r="P1060" s="8">
        <f>IF(ISNUMBER(N1060),_xll.BDP($C1060, "OPT_UNDL_PX")," ")</f>
        <v/>
      </c>
      <c r="Q1060" s="7">
        <f>IF(ISNUMBER(N1060),+G1060*_xll.BDP($C1060, "PX_POS_MULT_FACTOR")*P1060/K1060," ")</f>
        <v/>
      </c>
      <c r="R1060" s="8">
        <f>IF(OR($A1060="TUA",$A1060="TYA"),"",IF(ISNUMBER(_xll.BDP($C1060,"DUR_ADJ_OAS_MID")),_xll.BDP($C1060,"DUR_ADJ_OAS_MID"),IF(ISNUMBER(_xll.BDP($E1060&amp;" ISIN","DUR_ADJ_OAS_MID")),_xll.BDP($E1060&amp;" ISIN","DUR_ADJ_OAS_MID")," ")))</f>
        <v/>
      </c>
      <c r="S1060" s="7">
        <f>IF(ISNUMBER(N1060),Q1060*N1060,IF(ISNUMBER(R1060),J1060*R1060," "))</f>
        <v/>
      </c>
      <c r="AB1060" s="8" t="inlineStr">
        <is>
          <t>TRSBP0012</t>
        </is>
      </c>
      <c r="AG1060" s="6" t="n">
        <v>18.34883289</v>
      </c>
    </row>
    <row r="1061">
      <c r="A1061" t="inlineStr">
        <is>
          <t>PCR</t>
        </is>
      </c>
      <c r="B1061" t="inlineStr">
        <is>
          <t>BlackRock TCP Capital Corp</t>
        </is>
      </c>
      <c r="C1061" t="inlineStr">
        <is>
          <t>TCPC UW</t>
        </is>
      </c>
      <c r="D1061" t="inlineStr">
        <is>
          <t>BF4WVH0</t>
        </is>
      </c>
      <c r="E1061" t="inlineStr">
        <is>
          <t>US09259E1082</t>
        </is>
      </c>
      <c r="F1061" t="inlineStr">
        <is>
          <t>09259E108</t>
        </is>
      </c>
      <c r="G1061" s="1" t="n">
        <v>8465.222150907297</v>
      </c>
      <c r="H1061" s="1" t="n">
        <v>4.04</v>
      </c>
      <c r="I1061" s="2" t="n">
        <v>34199.49748966548</v>
      </c>
      <c r="J1061" s="3" t="n">
        <v>0.0149058041290456</v>
      </c>
      <c r="K1061" s="4" t="n">
        <v>2294374.53984948</v>
      </c>
      <c r="L1061" s="5" t="n">
        <v>125001</v>
      </c>
      <c r="M1061" s="6" t="n">
        <v>18.35484948</v>
      </c>
      <c r="N1061" s="7">
        <f>IF(ISNUMBER(_xll.BDP($C1061, "DELTA_MID")),_xll.BDP($C1061, "DELTA_MID")," ")</f>
        <v/>
      </c>
      <c r="O1061" s="7">
        <f>IF(ISNUMBER(N1061),_xll.BDP($C1061, "OPT_UNDL_TICKER"),"")</f>
        <v/>
      </c>
      <c r="P1061" s="8">
        <f>IF(ISNUMBER(N1061),_xll.BDP($C1061, "OPT_UNDL_PX")," ")</f>
        <v/>
      </c>
      <c r="Q1061" s="7">
        <f>IF(ISNUMBER(N1061),+G1061*_xll.BDP($C1061, "PX_POS_MULT_FACTOR")*P1061/K1061," ")</f>
        <v/>
      </c>
      <c r="R1061" s="8">
        <f>IF(OR($A1061="TUA",$A1061="TYA"),"",IF(ISNUMBER(_xll.BDP($C1061,"DUR_ADJ_OAS_MID")),_xll.BDP($C1061,"DUR_ADJ_OAS_MID"),IF(ISNUMBER(_xll.BDP($E1061&amp;" ISIN","DUR_ADJ_OAS_MID")),_xll.BDP($E1061&amp;" ISIN","DUR_ADJ_OAS_MID")," ")))</f>
        <v/>
      </c>
      <c r="S1061" s="7">
        <f>IF(ISNUMBER(N1061),Q1061*N1061,IF(ISNUMBER(R1061),J1061*R1061," "))</f>
        <v/>
      </c>
      <c r="AB1061" s="8" t="inlineStr">
        <is>
          <t>TRSBP0012</t>
        </is>
      </c>
      <c r="AG1061" s="6" t="n">
        <v>18.34883289</v>
      </c>
    </row>
    <row r="1062">
      <c r="A1062" t="inlineStr">
        <is>
          <t>PCR</t>
        </is>
      </c>
      <c r="B1062" t="inlineStr">
        <is>
          <t>Trinity Capital Inc</t>
        </is>
      </c>
      <c r="C1062" t="inlineStr">
        <is>
          <t>TRIN UN</t>
        </is>
      </c>
      <c r="D1062" t="inlineStr">
        <is>
          <t>BMFWRS1</t>
        </is>
      </c>
      <c r="E1062" t="inlineStr">
        <is>
          <t>US8964423086</t>
        </is>
      </c>
      <c r="F1062" t="inlineStr">
        <is>
          <t>896442308</t>
        </is>
      </c>
      <c r="G1062" s="1" t="n">
        <v>6785.490257070001</v>
      </c>
      <c r="H1062" s="1" t="n">
        <v>17.55</v>
      </c>
      <c r="I1062" s="2" t="n">
        <v>119085.3540115785</v>
      </c>
      <c r="J1062" s="3" t="n">
        <v>0.0519031884041874</v>
      </c>
      <c r="K1062" s="4" t="n">
        <v>2294374.53984948</v>
      </c>
      <c r="L1062" s="5" t="n">
        <v>125001</v>
      </c>
      <c r="M1062" s="6" t="n">
        <v>18.35484948</v>
      </c>
      <c r="N1062" s="7">
        <f>IF(ISNUMBER(_xll.BDP($C1062, "DELTA_MID")),_xll.BDP($C1062, "DELTA_MID")," ")</f>
        <v/>
      </c>
      <c r="O1062" s="7">
        <f>IF(ISNUMBER(N1062),_xll.BDP($C1062, "OPT_UNDL_TICKER"),"")</f>
        <v/>
      </c>
      <c r="P1062" s="8">
        <f>IF(ISNUMBER(N1062),_xll.BDP($C1062, "OPT_UNDL_PX")," ")</f>
        <v/>
      </c>
      <c r="Q1062" s="7">
        <f>IF(ISNUMBER(N1062),+G1062*_xll.BDP($C1062, "PX_POS_MULT_FACTOR")*P1062/K1062," ")</f>
        <v/>
      </c>
      <c r="R1062" s="8">
        <f>IF(OR($A1062="TUA",$A1062="TYA"),"",IF(ISNUMBER(_xll.BDP($C1062,"DUR_ADJ_OAS_MID")),_xll.BDP($C1062,"DUR_ADJ_OAS_MID"),IF(ISNUMBER(_xll.BDP($E1062&amp;" ISIN","DUR_ADJ_OAS_MID")),_xll.BDP($E1062&amp;" ISIN","DUR_ADJ_OAS_MID")," ")))</f>
        <v/>
      </c>
      <c r="S1062" s="7">
        <f>IF(ISNUMBER(N1062),Q1062*N1062,IF(ISNUMBER(R1062),J1062*R1062," "))</f>
        <v/>
      </c>
      <c r="AB1062" s="8" t="inlineStr">
        <is>
          <t>TRSBP0012</t>
        </is>
      </c>
      <c r="AG1062" s="6" t="n">
        <v>18.34883289</v>
      </c>
    </row>
    <row r="1063">
      <c r="A1063" t="inlineStr">
        <is>
          <t>PCR</t>
        </is>
      </c>
      <c r="B1063" t="inlineStr">
        <is>
          <t>Invesco Senior Income Trust</t>
        </is>
      </c>
      <c r="C1063" t="inlineStr">
        <is>
          <t>VVR UN</t>
        </is>
      </c>
      <c r="D1063" t="inlineStr">
        <is>
          <t>2439969</t>
        </is>
      </c>
      <c r="E1063" t="inlineStr">
        <is>
          <t>US46131H1077</t>
        </is>
      </c>
      <c r="F1063" t="inlineStr">
        <is>
          <t>46131H107</t>
        </is>
      </c>
      <c r="G1063" s="1" t="n">
        <v>7015.04201299858</v>
      </c>
      <c r="H1063" s="1" t="n">
        <v>2.86</v>
      </c>
      <c r="I1063" s="2" t="n">
        <v>20063.02015717593</v>
      </c>
      <c r="J1063" s="3" t="n">
        <v>0.0087444398500395</v>
      </c>
      <c r="K1063" s="4" t="n">
        <v>2294374.53984948</v>
      </c>
      <c r="L1063" s="5" t="n">
        <v>125001</v>
      </c>
      <c r="M1063" s="6" t="n">
        <v>18.35484948</v>
      </c>
      <c r="N1063" s="7">
        <f>IF(ISNUMBER(_xll.BDP($C1063, "DELTA_MID")),_xll.BDP($C1063, "DELTA_MID")," ")</f>
        <v/>
      </c>
      <c r="O1063" s="7">
        <f>IF(ISNUMBER(N1063),_xll.BDP($C1063, "OPT_UNDL_TICKER"),"")</f>
        <v/>
      </c>
      <c r="P1063" s="8">
        <f>IF(ISNUMBER(N1063),_xll.BDP($C1063, "OPT_UNDL_PX")," ")</f>
        <v/>
      </c>
      <c r="Q1063" s="7">
        <f>IF(ISNUMBER(N1063),+G1063*_xll.BDP($C1063, "PX_POS_MULT_FACTOR")*P1063/K1063," ")</f>
        <v/>
      </c>
      <c r="R1063" s="8">
        <f>IF(OR($A1063="TUA",$A1063="TYA"),"",IF(ISNUMBER(_xll.BDP($C1063,"DUR_ADJ_OAS_MID")),_xll.BDP($C1063,"DUR_ADJ_OAS_MID"),IF(ISNUMBER(_xll.BDP($E1063&amp;" ISIN","DUR_ADJ_OAS_MID")),_xll.BDP($E1063&amp;" ISIN","DUR_ADJ_OAS_MID")," ")))</f>
        <v/>
      </c>
      <c r="S1063" s="7">
        <f>IF(ISNUMBER(N1063),Q1063*N1063,IF(ISNUMBER(R1063),J1063*R1063," "))</f>
        <v/>
      </c>
      <c r="AB1063" s="8" t="inlineStr">
        <is>
          <t>TRSBP0012</t>
        </is>
      </c>
      <c r="AG1063" s="6" t="n">
        <v>18.34883289</v>
      </c>
    </row>
    <row r="1064">
      <c r="A1064" t="inlineStr">
        <is>
          <t>PCR</t>
        </is>
      </c>
      <c r="B1064" t="inlineStr">
        <is>
          <t>XAI Floating Rate &amp; Alternativ</t>
        </is>
      </c>
      <c r="C1064" t="inlineStr">
        <is>
          <t>XFLT UN</t>
        </is>
      </c>
      <c r="D1064" t="inlineStr">
        <is>
          <t>BMDKJ47</t>
        </is>
      </c>
      <c r="E1064" t="inlineStr">
        <is>
          <t>US98400T3041</t>
        </is>
      </c>
      <c r="F1064" t="inlineStr">
        <is>
          <t>98400T304</t>
        </is>
      </c>
      <c r="G1064" s="1" t="n">
        <v>780.0998454285843</v>
      </c>
      <c r="H1064" s="1" t="n">
        <v>19.42</v>
      </c>
      <c r="I1064" s="2" t="n">
        <v>15149.53899822311</v>
      </c>
      <c r="J1064" s="3" t="n">
        <v>0.0066029058181655</v>
      </c>
      <c r="K1064" s="4" t="n">
        <v>2294374.53984948</v>
      </c>
      <c r="L1064" s="5" t="n">
        <v>125001</v>
      </c>
      <c r="M1064" s="6" t="n">
        <v>18.35484948</v>
      </c>
      <c r="N1064" s="7">
        <f>IF(ISNUMBER(_xll.BDP($C1064, "DELTA_MID")),_xll.BDP($C1064, "DELTA_MID")," ")</f>
        <v/>
      </c>
      <c r="O1064" s="7">
        <f>IF(ISNUMBER(N1064),_xll.BDP($C1064, "OPT_UNDL_TICKER"),"")</f>
        <v/>
      </c>
      <c r="P1064" s="8">
        <f>IF(ISNUMBER(N1064),_xll.BDP($C1064, "OPT_UNDL_PX")," ")</f>
        <v/>
      </c>
      <c r="Q1064" s="7">
        <f>IF(ISNUMBER(N1064),+G1064*_xll.BDP($C1064, "PX_POS_MULT_FACTOR")*P1064/K1064," ")</f>
        <v/>
      </c>
      <c r="R1064" s="8">
        <f>IF(OR($A1064="TUA",$A1064="TYA"),"",IF(ISNUMBER(_xll.BDP($C1064,"DUR_ADJ_OAS_MID")),_xll.BDP($C1064,"DUR_ADJ_OAS_MID"),IF(ISNUMBER(_xll.BDP($E1064&amp;" ISIN","DUR_ADJ_OAS_MID")),_xll.BDP($E1064&amp;" ISIN","DUR_ADJ_OAS_MID")," ")))</f>
        <v/>
      </c>
      <c r="S1064" s="7">
        <f>IF(ISNUMBER(N1064),Q1064*N1064,IF(ISNUMBER(R1064),J1064*R1064," "))</f>
        <v/>
      </c>
      <c r="AB1064" s="8" t="inlineStr">
        <is>
          <t>TRSBP0012</t>
        </is>
      </c>
      <c r="AG1064" s="6" t="n">
        <v>18.34883289</v>
      </c>
    </row>
    <row r="1065">
      <c r="A1065" t="inlineStr">
        <is>
          <t>PCR</t>
        </is>
      </c>
      <c r="B1065" t="inlineStr">
        <is>
          <t>B 1/28/27 Govt</t>
        </is>
      </c>
      <c r="C1065" t="inlineStr">
        <is>
          <t>B 1/28/27 Govt</t>
        </is>
      </c>
      <c r="D1065" t="inlineStr">
        <is>
          <t>BXW2BR8</t>
        </is>
      </c>
      <c r="E1065" t="inlineStr">
        <is>
          <t>US912797VU85</t>
        </is>
      </c>
      <c r="F1065" t="inlineStr">
        <is>
          <t>912797VU8</t>
        </is>
      </c>
      <c r="G1065" s="1" t="n">
        <v>25000</v>
      </c>
      <c r="H1065" s="1" t="n">
        <v>98.57392</v>
      </c>
      <c r="I1065" s="2" t="n">
        <v>24643.48</v>
      </c>
      <c r="J1065" s="3" t="n">
        <v>0.01074435</v>
      </c>
      <c r="K1065" s="4" t="n">
        <v>2294374.53984948</v>
      </c>
      <c r="L1065" s="5" t="n">
        <v>125001</v>
      </c>
      <c r="M1065" s="6" t="n">
        <v>18.35484948</v>
      </c>
      <c r="N1065" s="7">
        <f>IF(ISNUMBER(_xll.BDP($C1065, "DELTA_MID")),_xll.BDP($C1065, "DELTA_MID")," ")</f>
        <v/>
      </c>
      <c r="O1065" s="7">
        <f>IF(ISNUMBER(N1065),_xll.BDP($C1065, "OPT_UNDL_TICKER"),"")</f>
        <v/>
      </c>
      <c r="P1065" s="8">
        <f>IF(ISNUMBER(N1065),_xll.BDP($C1065, "OPT_UNDL_PX")," ")</f>
        <v/>
      </c>
      <c r="Q1065" s="7">
        <f>IF(ISNUMBER(N1065),+G1065*_xll.BDP($C1065, "PX_POS_MULT_FACTOR")*P1065/K1065," ")</f>
        <v/>
      </c>
      <c r="R1065" s="8">
        <f>IF(OR($A1065="TUA",$A1065="TYA"),"",IF(ISNUMBER(_xll.BDP($C1065,"DUR_ADJ_OAS_MID")),_xll.BDP($C1065,"DUR_ADJ_OAS_MID"),IF(ISNUMBER(_xll.BDP($E1065&amp;" ISIN","DUR_ADJ_OAS_MID")),_xll.BDP($E1065&amp;" ISIN","DUR_ADJ_OAS_MID")," ")))</f>
        <v/>
      </c>
      <c r="S1065" s="7">
        <f>IF(ISNUMBER(N1065),Q1065*N1065,IF(ISNUMBER(R1065),J1065*R1065," "))</f>
        <v/>
      </c>
      <c r="T1065" t="inlineStr">
        <is>
          <t>912797VU8</t>
        </is>
      </c>
      <c r="U1065" t="inlineStr">
        <is>
          <t>Treasury Bill</t>
        </is>
      </c>
      <c r="AG1065" s="6" t="n">
        <v>18.34883289</v>
      </c>
    </row>
    <row r="1066">
      <c r="A1066" t="inlineStr">
        <is>
          <t>PCR</t>
        </is>
      </c>
      <c r="B1066" t="inlineStr">
        <is>
          <t>B 12/31/26 Govt</t>
        </is>
      </c>
      <c r="C1066" t="inlineStr">
        <is>
          <t>B 12/31/26 Govt</t>
        </is>
      </c>
      <c r="D1066" t="inlineStr">
        <is>
          <t>BNVVYP5</t>
        </is>
      </c>
      <c r="E1066" t="inlineStr">
        <is>
          <t>US912797VJ31</t>
        </is>
      </c>
      <c r="F1066" t="inlineStr">
        <is>
          <t>912797VJ3</t>
        </is>
      </c>
      <c r="G1066" s="1" t="n">
        <v>1630000</v>
      </c>
      <c r="H1066" s="1" t="n">
        <v>98.90098399999999</v>
      </c>
      <c r="I1066" s="2" t="n">
        <v>1612086.04</v>
      </c>
      <c r="J1066" s="3" t="n">
        <v>0.70285588</v>
      </c>
      <c r="K1066" s="4" t="n">
        <v>2294374.53984948</v>
      </c>
      <c r="L1066" s="5" t="n">
        <v>125001</v>
      </c>
      <c r="M1066" s="6" t="n">
        <v>18.35484948</v>
      </c>
      <c r="N1066" s="7">
        <f>IF(ISNUMBER(_xll.BDP($C1066, "DELTA_MID")),_xll.BDP($C1066, "DELTA_MID")," ")</f>
        <v/>
      </c>
      <c r="O1066" s="7">
        <f>IF(ISNUMBER(N1066),_xll.BDP($C1066, "OPT_UNDL_TICKER"),"")</f>
        <v/>
      </c>
      <c r="P1066" s="8">
        <f>IF(ISNUMBER(N1066),_xll.BDP($C1066, "OPT_UNDL_PX")," ")</f>
        <v/>
      </c>
      <c r="Q1066" s="7">
        <f>IF(ISNUMBER(N1066),+G1066*_xll.BDP($C1066, "PX_POS_MULT_FACTOR")*P1066/K1066," ")</f>
        <v/>
      </c>
      <c r="R1066" s="8">
        <f>IF(OR($A1066="TUA",$A1066="TYA"),"",IF(ISNUMBER(_xll.BDP($C1066,"DUR_ADJ_OAS_MID")),_xll.BDP($C1066,"DUR_ADJ_OAS_MID"),IF(ISNUMBER(_xll.BDP($E1066&amp;" ISIN","DUR_ADJ_OAS_MID")),_xll.BDP($E1066&amp;" ISIN","DUR_ADJ_OAS_MID")," ")))</f>
        <v/>
      </c>
      <c r="S1066" s="7">
        <f>IF(ISNUMBER(N1066),Q1066*N1066,IF(ISNUMBER(R1066),J1066*R1066," "))</f>
        <v/>
      </c>
      <c r="T1066" t="inlineStr">
        <is>
          <t>912797VJ3</t>
        </is>
      </c>
      <c r="U1066" t="inlineStr">
        <is>
          <t>Treasury Bill</t>
        </is>
      </c>
      <c r="AG1066" s="6" t="n">
        <v>18.34883289</v>
      </c>
    </row>
    <row r="1067">
      <c r="A1067" t="inlineStr">
        <is>
          <t>PCR</t>
        </is>
      </c>
      <c r="B1067" t="inlineStr">
        <is>
          <t>B 3/11/27 Govt</t>
        </is>
      </c>
      <c r="C1067" t="inlineStr">
        <is>
          <t>B 3/11/27 Govt</t>
        </is>
      </c>
      <c r="D1067" t="inlineStr">
        <is>
          <t>BXXNSH9</t>
        </is>
      </c>
      <c r="E1067" t="inlineStr">
        <is>
          <t>US912797WK94</t>
        </is>
      </c>
      <c r="F1067" t="inlineStr">
        <is>
          <t>912797WK9</t>
        </is>
      </c>
      <c r="G1067" s="1" t="n">
        <v>200000</v>
      </c>
      <c r="H1067" s="1" t="n">
        <v>98.06314500000001</v>
      </c>
      <c r="I1067" s="2" t="n">
        <v>196126.29</v>
      </c>
      <c r="J1067" s="3" t="n">
        <v>0.0855094</v>
      </c>
      <c r="K1067" s="4" t="n">
        <v>2294374.53984948</v>
      </c>
      <c r="L1067" s="5" t="n">
        <v>125001</v>
      </c>
      <c r="M1067" s="6" t="n">
        <v>18.35484948</v>
      </c>
      <c r="N1067" s="7">
        <f>IF(ISNUMBER(_xll.BDP($C1067, "DELTA_MID")),_xll.BDP($C1067, "DELTA_MID")," ")</f>
        <v/>
      </c>
      <c r="O1067" s="7">
        <f>IF(ISNUMBER(N1067),_xll.BDP($C1067, "OPT_UNDL_TICKER"),"")</f>
        <v/>
      </c>
      <c r="P1067" s="8">
        <f>IF(ISNUMBER(N1067),_xll.BDP($C1067, "OPT_UNDL_PX")," ")</f>
        <v/>
      </c>
      <c r="Q1067" s="7">
        <f>IF(ISNUMBER(N1067),+G1067*_xll.BDP($C1067, "PX_POS_MULT_FACTOR")*P1067/K1067," ")</f>
        <v/>
      </c>
      <c r="R1067" s="8">
        <f>IF(OR($A1067="TUA",$A1067="TYA"),"",IF(ISNUMBER(_xll.BDP($C1067,"DUR_ADJ_OAS_MID")),_xll.BDP($C1067,"DUR_ADJ_OAS_MID"),IF(ISNUMBER(_xll.BDP($E1067&amp;" ISIN","DUR_ADJ_OAS_MID")),_xll.BDP($E1067&amp;" ISIN","DUR_ADJ_OAS_MID")," ")))</f>
        <v/>
      </c>
      <c r="S1067" s="7">
        <f>IF(ISNUMBER(N1067),Q1067*N1067,IF(ISNUMBER(R1067),J1067*R1067," "))</f>
        <v/>
      </c>
      <c r="T1067" t="inlineStr">
        <is>
          <t>912797WK9</t>
        </is>
      </c>
      <c r="U1067" t="inlineStr">
        <is>
          <t>Treasury Bill</t>
        </is>
      </c>
      <c r="AG1067" s="6" t="n">
        <v>18.34883289</v>
      </c>
    </row>
    <row r="1068">
      <c r="A1068" t="inlineStr">
        <is>
          <t>PCR</t>
        </is>
      </c>
      <c r="B1068" t="inlineStr">
        <is>
          <t>Cash</t>
        </is>
      </c>
      <c r="C1068" t="inlineStr">
        <is>
          <t>Cash</t>
        </is>
      </c>
      <c r="G1068" s="1" t="n">
        <v>48686.98984948</v>
      </c>
      <c r="H1068" s="1" t="n">
        <v>1</v>
      </c>
      <c r="I1068" s="2" t="n">
        <v>48686.98984948</v>
      </c>
      <c r="J1068" s="3" t="n">
        <v>0.02122712</v>
      </c>
      <c r="K1068" s="4" t="n">
        <v>2294374.53984948</v>
      </c>
      <c r="L1068" s="5" t="n">
        <v>125001</v>
      </c>
      <c r="M1068" s="6" t="n">
        <v>18.35484948</v>
      </c>
      <c r="N1068" s="7">
        <f>IF(ISNUMBER(_xll.BDP($C1068, "DELTA_MID")),_xll.BDP($C1068, "DELTA_MID")," ")</f>
        <v/>
      </c>
      <c r="O1068" s="7">
        <f>IF(ISNUMBER(N1068),_xll.BDP($C1068, "OPT_UNDL_TICKER"),"")</f>
        <v/>
      </c>
      <c r="P1068" s="8">
        <f>IF(ISNUMBER(N1068),_xll.BDP($C1068, "OPT_UNDL_PX")," ")</f>
        <v/>
      </c>
      <c r="Q1068" s="7">
        <f>IF(ISNUMBER(N1068),+G1068*_xll.BDP($C1068, "PX_POS_MULT_FACTOR")*P1068/K1068," ")</f>
        <v/>
      </c>
      <c r="R1068" s="8">
        <f>IF(OR($A1068="TUA",$A1068="TYA"),"",IF(ISNUMBER(_xll.BDP($C1068,"DUR_ADJ_OAS_MID")),_xll.BDP($C1068,"DUR_ADJ_OAS_MID"),IF(ISNUMBER(_xll.BDP($E1068&amp;" ISIN","DUR_ADJ_OAS_MID")),_xll.BDP($E1068&amp;" ISIN","DUR_ADJ_OAS_MID")," ")))</f>
        <v/>
      </c>
      <c r="S1068" s="7">
        <f>IF(ISNUMBER(N1068),Q1068*N1068,IF(ISNUMBER(R1068),J1068*R1068," "))</f>
        <v/>
      </c>
      <c r="T1068" t="inlineStr">
        <is>
          <t>Cash</t>
        </is>
      </c>
      <c r="U1068" t="inlineStr">
        <is>
          <t>Cash</t>
        </is>
      </c>
      <c r="AG1068" s="6" t="n">
        <v>18.34883289</v>
      </c>
    </row>
    <row r="1069">
      <c r="N1069" s="7">
        <f>IF(ISNUMBER(_xll.BDP($C1069, "DELTA_MID")),_xll.BDP($C1069, "DELTA_MID")," ")</f>
        <v/>
      </c>
      <c r="O1069" s="7">
        <f>IF(ISNUMBER(N1069),_xll.BDP($C1069, "OPT_UNDL_TICKER"),"")</f>
        <v/>
      </c>
      <c r="P1069" s="8">
        <f>IF(ISNUMBER(N1069),_xll.BDP($C1069, "OPT_UNDL_PX")," ")</f>
        <v/>
      </c>
      <c r="Q1069" s="7">
        <f>IF(ISNUMBER(N1069),+G1069*_xll.BDP($C1069, "PX_POS_MULT_FACTOR")*P1069/K1069," ")</f>
        <v/>
      </c>
      <c r="R1069" s="8">
        <f>IF(OR($A1069="TUA",$A1069="TYA"),"",IF(ISNUMBER(_xll.BDP($C1069,"DUR_ADJ_OAS_MID")),_xll.BDP($C1069,"DUR_ADJ_OAS_MID"),IF(ISNUMBER(_xll.BDP($E1069&amp;" ISIN","DUR_ADJ_OAS_MID")),_xll.BDP($E1069&amp;" ISIN","DUR_ADJ_OAS_MID")," ")))</f>
        <v/>
      </c>
      <c r="S1069" s="7">
        <f>IF(ISNUMBER(N1069),Q1069*N1069,IF(ISNUMBER(R1069),J1069*R1069," "))</f>
        <v/>
      </c>
    </row>
    <row r="1070">
      <c r="A1070" t="inlineStr">
        <is>
          <t>PFIX</t>
        </is>
      </c>
      <c r="B1070" t="inlineStr">
        <is>
          <t>SWAPTION 06/16/2032 P4.50/SOFR BRC</t>
        </is>
      </c>
      <c r="C1070" t="inlineStr">
        <is>
          <t>SW450BR32</t>
        </is>
      </c>
      <c r="F1070" t="inlineStr">
        <is>
          <t>SW450BR32</t>
        </is>
      </c>
      <c r="G1070" s="1" t="n">
        <v>65000000</v>
      </c>
      <c r="H1070" s="1" t="n">
        <v>0.008626</v>
      </c>
      <c r="I1070" s="2" t="n">
        <v>560716.73</v>
      </c>
      <c r="J1070" s="3" t="n">
        <v>0.00294919</v>
      </c>
      <c r="K1070" s="4" t="n">
        <v>190128184.7696028</v>
      </c>
      <c r="L1070" s="5" t="n">
        <v>3450001</v>
      </c>
      <c r="M1070" s="6" t="n">
        <v>55.1096028</v>
      </c>
      <c r="N1070" s="7">
        <f>IF(ISNUMBER(_xll.BDP($C1070, "DELTA_MID")),_xll.BDP($C1070, "DELTA_MID")," ")</f>
        <v/>
      </c>
      <c r="O1070" s="7">
        <f>IF(ISNUMBER(N1070),_xll.BDP($C1070, "OPT_UNDL_TICKER"),"")</f>
        <v/>
      </c>
      <c r="P1070" s="8">
        <f>IF(ISNUMBER(N1070),_xll.BDP($C1070, "OPT_UNDL_PX")," ")</f>
        <v/>
      </c>
      <c r="Q1070" s="7">
        <f>IF(ISNUMBER(N1070),+G1070*_xll.BDP($C1070, "PX_POS_MULT_FACTOR")*P1070/K1070," ")</f>
        <v/>
      </c>
      <c r="R1070" s="8">
        <f>IF(OR($A1070="TUA",$A1070="TYA"),"",IF(ISNUMBER(_xll.BDP($C1070,"DUR_ADJ_OAS_MID")),_xll.BDP($C1070,"DUR_ADJ_OAS_MID"),IF(ISNUMBER(_xll.BDP($E1070&amp;" ISIN","DUR_ADJ_OAS_MID")),_xll.BDP($E1070&amp;" ISIN","DUR_ADJ_OAS_MID")," ")))</f>
        <v/>
      </c>
      <c r="S1070" s="7">
        <f>IF(ISNUMBER(N1070),Q1070*N1070,IF(ISNUMBER(R1070),J1070*R1070," "))</f>
        <v/>
      </c>
      <c r="T1070" t="inlineStr">
        <is>
          <t>SW450BR32</t>
        </is>
      </c>
      <c r="U1070" t="inlineStr">
        <is>
          <t>Swaption</t>
        </is>
      </c>
      <c r="AG1070" s="6" t="n">
        <v>55.10885249</v>
      </c>
    </row>
    <row r="1071">
      <c r="A1071" t="inlineStr">
        <is>
          <t>PFIX</t>
        </is>
      </c>
      <c r="B1071" t="inlineStr">
        <is>
          <t>SWAPTION 05/01/2030 P4.50/SOFR CIT</t>
        </is>
      </c>
      <c r="C1071" t="inlineStr">
        <is>
          <t>SW450CB01 00001</t>
        </is>
      </c>
      <c r="F1071" t="inlineStr">
        <is>
          <t>SW450CB01 00001</t>
        </is>
      </c>
      <c r="G1071" s="1" t="n">
        <v>-130000000</v>
      </c>
      <c r="H1071" s="1" t="n">
        <v>0.012693</v>
      </c>
      <c r="I1071" s="2" t="n">
        <v>-1650157.63</v>
      </c>
      <c r="J1071" s="3" t="n">
        <v>-0.008679299999999999</v>
      </c>
      <c r="K1071" s="4" t="n">
        <v>190128184.7696028</v>
      </c>
      <c r="L1071" s="5" t="n">
        <v>3450001</v>
      </c>
      <c r="M1071" s="6" t="n">
        <v>55.1096028</v>
      </c>
      <c r="N1071" s="7">
        <f>IF(ISNUMBER(_xll.BDP($C1071, "DELTA_MID")),_xll.BDP($C1071, "DELTA_MID")," ")</f>
        <v/>
      </c>
      <c r="O1071" s="7">
        <f>IF(ISNUMBER(N1071),_xll.BDP($C1071, "OPT_UNDL_TICKER"),"")</f>
        <v/>
      </c>
      <c r="P1071" s="8">
        <f>IF(ISNUMBER(N1071),_xll.BDP($C1071, "OPT_UNDL_PX")," ")</f>
        <v/>
      </c>
      <c r="Q1071" s="7">
        <f>IF(ISNUMBER(N1071),+G1071*_xll.BDP($C1071, "PX_POS_MULT_FACTOR")*P1071/K1071," ")</f>
        <v/>
      </c>
      <c r="R1071" s="8">
        <f>IF(OR($A1071="TUA",$A1071="TYA"),"",IF(ISNUMBER(_xll.BDP($C1071,"DUR_ADJ_OAS_MID")),_xll.BDP($C1071,"DUR_ADJ_OAS_MID"),IF(ISNUMBER(_xll.BDP($E1071&amp;" ISIN","DUR_ADJ_OAS_MID")),_xll.BDP($E1071&amp;" ISIN","DUR_ADJ_OAS_MID")," ")))</f>
        <v/>
      </c>
      <c r="S1071" s="7">
        <f>IF(ISNUMBER(N1071),Q1071*N1071,IF(ISNUMBER(R1071),J1071*R1071," "))</f>
        <v/>
      </c>
      <c r="T1071" t="inlineStr">
        <is>
          <t>SW450CB01 00001</t>
        </is>
      </c>
      <c r="U1071" t="inlineStr">
        <is>
          <t>Swaption</t>
        </is>
      </c>
      <c r="AG1071" s="6" t="n">
        <v>55.10885249</v>
      </c>
    </row>
    <row r="1072">
      <c r="A1072" t="inlineStr">
        <is>
          <t>PFIX</t>
        </is>
      </c>
      <c r="B1072" t="inlineStr">
        <is>
          <t>SWAPTION 05/01/2030 P4.50/SOFR GSX</t>
        </is>
      </c>
      <c r="C1072" t="inlineStr">
        <is>
          <t>SW450GS01 00001</t>
        </is>
      </c>
      <c r="F1072" t="inlineStr">
        <is>
          <t>SW450GS01 00001</t>
        </is>
      </c>
      <c r="G1072" s="1" t="n">
        <v>-695000000</v>
      </c>
      <c r="H1072" s="1" t="n">
        <v>0.013575</v>
      </c>
      <c r="I1072" s="2" t="n">
        <v>-9435021.640000001</v>
      </c>
      <c r="J1072" s="3" t="n">
        <v>-0.0496252</v>
      </c>
      <c r="K1072" s="4" t="n">
        <v>190128184.7696028</v>
      </c>
      <c r="L1072" s="5" t="n">
        <v>3450001</v>
      </c>
      <c r="M1072" s="6" t="n">
        <v>55.1096028</v>
      </c>
      <c r="N1072" s="7">
        <f>IF(ISNUMBER(_xll.BDP($C1072, "DELTA_MID")),_xll.BDP($C1072, "DELTA_MID")," ")</f>
        <v/>
      </c>
      <c r="O1072" s="7">
        <f>IF(ISNUMBER(N1072),_xll.BDP($C1072, "OPT_UNDL_TICKER"),"")</f>
        <v/>
      </c>
      <c r="P1072" s="8">
        <f>IF(ISNUMBER(N1072),_xll.BDP($C1072, "OPT_UNDL_PX")," ")</f>
        <v/>
      </c>
      <c r="Q1072" s="7">
        <f>IF(ISNUMBER(N1072),+G1072*_xll.BDP($C1072, "PX_POS_MULT_FACTOR")*P1072/K1072," ")</f>
        <v/>
      </c>
      <c r="R1072" s="8">
        <f>IF(OR($A1072="TUA",$A1072="TYA"),"",IF(ISNUMBER(_xll.BDP($C1072,"DUR_ADJ_OAS_MID")),_xll.BDP($C1072,"DUR_ADJ_OAS_MID"),IF(ISNUMBER(_xll.BDP($E1072&amp;" ISIN","DUR_ADJ_OAS_MID")),_xll.BDP($E1072&amp;" ISIN","DUR_ADJ_OAS_MID")," ")))</f>
        <v/>
      </c>
      <c r="S1072" s="7">
        <f>IF(ISNUMBER(N1072),Q1072*N1072,IF(ISNUMBER(R1072),J1072*R1072," "))</f>
        <v/>
      </c>
      <c r="T1072" t="inlineStr">
        <is>
          <t>SW450GS01 00001</t>
        </is>
      </c>
      <c r="U1072" t="inlineStr">
        <is>
          <t>Swaption</t>
        </is>
      </c>
      <c r="AG1072" s="6" t="n">
        <v>55.10885249</v>
      </c>
    </row>
    <row r="1073">
      <c r="A1073" t="inlineStr">
        <is>
          <t>PFIX</t>
        </is>
      </c>
      <c r="B1073" t="inlineStr">
        <is>
          <t>SWAPTION 05/02/2030 P4.50/SOFR GSX</t>
        </is>
      </c>
      <c r="C1073" t="inlineStr">
        <is>
          <t>SW450GS02 00001</t>
        </is>
      </c>
      <c r="F1073" t="inlineStr">
        <is>
          <t>SW450GS02 00001</t>
        </is>
      </c>
      <c r="G1073" s="1" t="n">
        <v>-200000000</v>
      </c>
      <c r="H1073" s="1" t="n">
        <v>0.005221</v>
      </c>
      <c r="I1073" s="2" t="n">
        <v>-1044327.4</v>
      </c>
      <c r="J1073" s="3" t="n">
        <v>-0.00549283</v>
      </c>
      <c r="K1073" s="4" t="n">
        <v>190128184.7696028</v>
      </c>
      <c r="L1073" s="5" t="n">
        <v>3450001</v>
      </c>
      <c r="M1073" s="6" t="n">
        <v>55.1096028</v>
      </c>
      <c r="N1073" s="7">
        <f>IF(ISNUMBER(_xll.BDP($C1073, "DELTA_MID")),_xll.BDP($C1073, "DELTA_MID")," ")</f>
        <v/>
      </c>
      <c r="O1073" s="7">
        <f>IF(ISNUMBER(N1073),_xll.BDP($C1073, "OPT_UNDL_TICKER"),"")</f>
        <v/>
      </c>
      <c r="P1073" s="8">
        <f>IF(ISNUMBER(N1073),_xll.BDP($C1073, "OPT_UNDL_PX")," ")</f>
        <v/>
      </c>
      <c r="Q1073" s="7">
        <f>IF(ISNUMBER(N1073),+G1073*_xll.BDP($C1073, "PX_POS_MULT_FACTOR")*P1073/K1073," ")</f>
        <v/>
      </c>
      <c r="R1073" s="8">
        <f>IF(OR($A1073="TUA",$A1073="TYA"),"",IF(ISNUMBER(_xll.BDP($C1073,"DUR_ADJ_OAS_MID")),_xll.BDP($C1073,"DUR_ADJ_OAS_MID"),IF(ISNUMBER(_xll.BDP($E1073&amp;" ISIN","DUR_ADJ_OAS_MID")),_xll.BDP($E1073&amp;" ISIN","DUR_ADJ_OAS_MID")," ")))</f>
        <v/>
      </c>
      <c r="S1073" s="7">
        <f>IF(ISNUMBER(N1073),Q1073*N1073,IF(ISNUMBER(R1073),J1073*R1073," "))</f>
        <v/>
      </c>
      <c r="T1073" t="inlineStr">
        <is>
          <t>SW450GS02 00001</t>
        </is>
      </c>
      <c r="U1073" t="inlineStr">
        <is>
          <t>Swaption</t>
        </is>
      </c>
      <c r="AG1073" s="6" t="n">
        <v>55.10885249</v>
      </c>
    </row>
    <row r="1074">
      <c r="A1074" t="inlineStr">
        <is>
          <t>PFIX</t>
        </is>
      </c>
      <c r="B1074" t="inlineStr">
        <is>
          <t>SWAPTION 06/16/2032 P4.50/SOFR GSX</t>
        </is>
      </c>
      <c r="C1074" t="inlineStr">
        <is>
          <t>SW450GS32</t>
        </is>
      </c>
      <c r="F1074" t="inlineStr">
        <is>
          <t>SW450GS32</t>
        </is>
      </c>
      <c r="G1074" s="1" t="n">
        <v>130000000</v>
      </c>
      <c r="H1074" s="1" t="n">
        <v>0.011537</v>
      </c>
      <c r="I1074" s="2" t="n">
        <v>1499819.37</v>
      </c>
      <c r="J1074" s="3" t="n">
        <v>0.007888569999999999</v>
      </c>
      <c r="K1074" s="4" t="n">
        <v>190128184.7696028</v>
      </c>
      <c r="L1074" s="5" t="n">
        <v>3450001</v>
      </c>
      <c r="M1074" s="6" t="n">
        <v>55.1096028</v>
      </c>
      <c r="N1074" s="7">
        <f>IF(ISNUMBER(_xll.BDP($C1074, "DELTA_MID")),_xll.BDP($C1074, "DELTA_MID")," ")</f>
        <v/>
      </c>
      <c r="O1074" s="7">
        <f>IF(ISNUMBER(N1074),_xll.BDP($C1074, "OPT_UNDL_TICKER"),"")</f>
        <v/>
      </c>
      <c r="P1074" s="8">
        <f>IF(ISNUMBER(N1074),_xll.BDP($C1074, "OPT_UNDL_PX")," ")</f>
        <v/>
      </c>
      <c r="Q1074" s="7">
        <f>IF(ISNUMBER(N1074),+G1074*_xll.BDP($C1074, "PX_POS_MULT_FACTOR")*P1074/K1074," ")</f>
        <v/>
      </c>
      <c r="R1074" s="8">
        <f>IF(OR($A1074="TUA",$A1074="TYA"),"",IF(ISNUMBER(_xll.BDP($C1074,"DUR_ADJ_OAS_MID")),_xll.BDP($C1074,"DUR_ADJ_OAS_MID"),IF(ISNUMBER(_xll.BDP($E1074&amp;" ISIN","DUR_ADJ_OAS_MID")),_xll.BDP($E1074&amp;" ISIN","DUR_ADJ_OAS_MID")," ")))</f>
        <v/>
      </c>
      <c r="S1074" s="7">
        <f>IF(ISNUMBER(N1074),Q1074*N1074,IF(ISNUMBER(R1074),J1074*R1074," "))</f>
        <v/>
      </c>
      <c r="T1074" t="inlineStr">
        <is>
          <t>SW450GS32</t>
        </is>
      </c>
      <c r="U1074" t="inlineStr">
        <is>
          <t>Swaption</t>
        </is>
      </c>
      <c r="AG1074" s="6" t="n">
        <v>55.10885249</v>
      </c>
    </row>
    <row r="1075">
      <c r="A1075" t="inlineStr">
        <is>
          <t>PFIX</t>
        </is>
      </c>
      <c r="B1075" t="inlineStr">
        <is>
          <t>SWAPTION 05/01/2030 P4.50/SOFR JPM</t>
        </is>
      </c>
      <c r="C1075" t="inlineStr">
        <is>
          <t>SW450JP01 00001</t>
        </is>
      </c>
      <c r="F1075" t="inlineStr">
        <is>
          <t>SW450JP01 00001</t>
        </is>
      </c>
      <c r="G1075" s="1" t="n">
        <v>-250000000</v>
      </c>
      <c r="H1075" s="1" t="n">
        <v>0.024124</v>
      </c>
      <c r="I1075" s="2" t="n">
        <v>-6031052.5</v>
      </c>
      <c r="J1075" s="3" t="n">
        <v>-0.03172141</v>
      </c>
      <c r="K1075" s="4" t="n">
        <v>190128184.7696028</v>
      </c>
      <c r="L1075" s="5" t="n">
        <v>3450001</v>
      </c>
      <c r="M1075" s="6" t="n">
        <v>55.1096028</v>
      </c>
      <c r="N1075" s="7">
        <f>IF(ISNUMBER(_xll.BDP($C1075, "DELTA_MID")),_xll.BDP($C1075, "DELTA_MID")," ")</f>
        <v/>
      </c>
      <c r="O1075" s="7">
        <f>IF(ISNUMBER(N1075),_xll.BDP($C1075, "OPT_UNDL_TICKER"),"")</f>
        <v/>
      </c>
      <c r="P1075" s="8">
        <f>IF(ISNUMBER(N1075),_xll.BDP($C1075, "OPT_UNDL_PX")," ")</f>
        <v/>
      </c>
      <c r="Q1075" s="7">
        <f>IF(ISNUMBER(N1075),+G1075*_xll.BDP($C1075, "PX_POS_MULT_FACTOR")*P1075/K1075," ")</f>
        <v/>
      </c>
      <c r="R1075" s="8">
        <f>IF(OR($A1075="TUA",$A1075="TYA"),"",IF(ISNUMBER(_xll.BDP($C1075,"DUR_ADJ_OAS_MID")),_xll.BDP($C1075,"DUR_ADJ_OAS_MID"),IF(ISNUMBER(_xll.BDP($E1075&amp;" ISIN","DUR_ADJ_OAS_MID")),_xll.BDP($E1075&amp;" ISIN","DUR_ADJ_OAS_MID")," ")))</f>
        <v/>
      </c>
      <c r="S1075" s="7">
        <f>IF(ISNUMBER(N1075),Q1075*N1075,IF(ISNUMBER(R1075),J1075*R1075," "))</f>
        <v/>
      </c>
      <c r="T1075" t="inlineStr">
        <is>
          <t>SW450JP01 00001</t>
        </is>
      </c>
      <c r="U1075" t="inlineStr">
        <is>
          <t>Swaption</t>
        </is>
      </c>
      <c r="AG1075" s="6" t="n">
        <v>55.10885249</v>
      </c>
    </row>
    <row r="1076">
      <c r="A1076" t="inlineStr">
        <is>
          <t>PFIX</t>
        </is>
      </c>
      <c r="B1076" t="inlineStr">
        <is>
          <t>SWAPTION 06/16/2032 P4.50/SOFR JPM</t>
        </is>
      </c>
      <c r="C1076" t="inlineStr">
        <is>
          <t>SW450JP32</t>
        </is>
      </c>
      <c r="F1076" t="inlineStr">
        <is>
          <t>SW450JP32</t>
        </is>
      </c>
      <c r="G1076" s="1" t="n">
        <v>135000000</v>
      </c>
      <c r="H1076" s="1" t="n">
        <v>0.008845</v>
      </c>
      <c r="I1076" s="2" t="n">
        <v>1194165.42</v>
      </c>
      <c r="J1076" s="3" t="n">
        <v>0.00628093</v>
      </c>
      <c r="K1076" s="4" t="n">
        <v>190128184.7696028</v>
      </c>
      <c r="L1076" s="5" t="n">
        <v>3450001</v>
      </c>
      <c r="M1076" s="6" t="n">
        <v>55.1096028</v>
      </c>
      <c r="N1076" s="7">
        <f>IF(ISNUMBER(_xll.BDP($C1076, "DELTA_MID")),_xll.BDP($C1076, "DELTA_MID")," ")</f>
        <v/>
      </c>
      <c r="O1076" s="7">
        <f>IF(ISNUMBER(N1076),_xll.BDP($C1076, "OPT_UNDL_TICKER"),"")</f>
        <v/>
      </c>
      <c r="P1076" s="8">
        <f>IF(ISNUMBER(N1076),_xll.BDP($C1076, "OPT_UNDL_PX")," ")</f>
        <v/>
      </c>
      <c r="Q1076" s="7">
        <f>IF(ISNUMBER(N1076),+G1076*_xll.BDP($C1076, "PX_POS_MULT_FACTOR")*P1076/K1076," ")</f>
        <v/>
      </c>
      <c r="R1076" s="8">
        <f>IF(OR($A1076="TUA",$A1076="TYA"),"",IF(ISNUMBER(_xll.BDP($C1076,"DUR_ADJ_OAS_MID")),_xll.BDP($C1076,"DUR_ADJ_OAS_MID"),IF(ISNUMBER(_xll.BDP($E1076&amp;" ISIN","DUR_ADJ_OAS_MID")),_xll.BDP($E1076&amp;" ISIN","DUR_ADJ_OAS_MID")," ")))</f>
        <v/>
      </c>
      <c r="S1076" s="7">
        <f>IF(ISNUMBER(N1076),Q1076*N1076,IF(ISNUMBER(R1076),J1076*R1076," "))</f>
        <v/>
      </c>
      <c r="T1076" t="inlineStr">
        <is>
          <t>SW450JP32</t>
        </is>
      </c>
      <c r="U1076" t="inlineStr">
        <is>
          <t>Swaption</t>
        </is>
      </c>
      <c r="AG1076" s="6" t="n">
        <v>55.10885249</v>
      </c>
    </row>
    <row r="1077">
      <c r="A1077" t="inlineStr">
        <is>
          <t>PFIX</t>
        </is>
      </c>
      <c r="B1077" t="inlineStr">
        <is>
          <t>SWAPTION 05/01/2030 P4.50/SOFR MSX</t>
        </is>
      </c>
      <c r="C1077" t="inlineStr">
        <is>
          <t>SW450MS01 00001</t>
        </is>
      </c>
      <c r="F1077" t="inlineStr">
        <is>
          <t>SW450MS01 00001</t>
        </is>
      </c>
      <c r="G1077" s="1" t="n">
        <v>-100000000</v>
      </c>
      <c r="H1077" s="1" t="n">
        <v>0.002916</v>
      </c>
      <c r="I1077" s="2" t="n">
        <v>-291690.86</v>
      </c>
      <c r="J1077" s="3" t="n">
        <v>-0.0015342</v>
      </c>
      <c r="K1077" s="4" t="n">
        <v>190128184.7696028</v>
      </c>
      <c r="L1077" s="5" t="n">
        <v>3450001</v>
      </c>
      <c r="M1077" s="6" t="n">
        <v>55.1096028</v>
      </c>
      <c r="N1077" s="7">
        <f>IF(ISNUMBER(_xll.BDP($C1077, "DELTA_MID")),_xll.BDP($C1077, "DELTA_MID")," ")</f>
        <v/>
      </c>
      <c r="O1077" s="7">
        <f>IF(ISNUMBER(N1077),_xll.BDP($C1077, "OPT_UNDL_TICKER"),"")</f>
        <v/>
      </c>
      <c r="P1077" s="8">
        <f>IF(ISNUMBER(N1077),_xll.BDP($C1077, "OPT_UNDL_PX")," ")</f>
        <v/>
      </c>
      <c r="Q1077" s="7">
        <f>IF(ISNUMBER(N1077),+G1077*_xll.BDP($C1077, "PX_POS_MULT_FACTOR")*P1077/K1077," ")</f>
        <v/>
      </c>
      <c r="R1077" s="8">
        <f>IF(OR($A1077="TUA",$A1077="TYA"),"",IF(ISNUMBER(_xll.BDP($C1077,"DUR_ADJ_OAS_MID")),_xll.BDP($C1077,"DUR_ADJ_OAS_MID"),IF(ISNUMBER(_xll.BDP($E1077&amp;" ISIN","DUR_ADJ_OAS_MID")),_xll.BDP($E1077&amp;" ISIN","DUR_ADJ_OAS_MID")," ")))</f>
        <v/>
      </c>
      <c r="S1077" s="7">
        <f>IF(ISNUMBER(N1077),Q1077*N1077,IF(ISNUMBER(R1077),J1077*R1077," "))</f>
        <v/>
      </c>
      <c r="T1077" t="inlineStr">
        <is>
          <t>SW450MS01 00001</t>
        </is>
      </c>
      <c r="U1077" t="inlineStr">
        <is>
          <t>Swaption</t>
        </is>
      </c>
      <c r="AG1077" s="6" t="n">
        <v>55.10885249</v>
      </c>
    </row>
    <row r="1078">
      <c r="A1078" t="inlineStr">
        <is>
          <t>PFIX</t>
        </is>
      </c>
      <c r="B1078" t="inlineStr">
        <is>
          <t>SWAPTION 05/02/2030 P4.50/SOFR MSX</t>
        </is>
      </c>
      <c r="C1078" t="inlineStr">
        <is>
          <t>SW450MS02 00001</t>
        </is>
      </c>
      <c r="F1078" t="inlineStr">
        <is>
          <t>SW450MS02 00001</t>
        </is>
      </c>
      <c r="G1078" s="1" t="n">
        <v>-315000000</v>
      </c>
      <c r="H1078" s="1" t="n">
        <v>0.013999</v>
      </c>
      <c r="I1078" s="2" t="n">
        <v>-4409810.21</v>
      </c>
      <c r="J1078" s="3" t="n">
        <v>-0.0231942</v>
      </c>
      <c r="K1078" s="4" t="n">
        <v>190128184.7696028</v>
      </c>
      <c r="L1078" s="5" t="n">
        <v>3450001</v>
      </c>
      <c r="M1078" s="6" t="n">
        <v>55.1096028</v>
      </c>
      <c r="N1078" s="7">
        <f>IF(ISNUMBER(_xll.BDP($C1078, "DELTA_MID")),_xll.BDP($C1078, "DELTA_MID")," ")</f>
        <v/>
      </c>
      <c r="O1078" s="7">
        <f>IF(ISNUMBER(N1078),_xll.BDP($C1078, "OPT_UNDL_TICKER"),"")</f>
        <v/>
      </c>
      <c r="P1078" s="8">
        <f>IF(ISNUMBER(N1078),_xll.BDP($C1078, "OPT_UNDL_PX")," ")</f>
        <v/>
      </c>
      <c r="Q1078" s="7">
        <f>IF(ISNUMBER(N1078),+G1078*_xll.BDP($C1078, "PX_POS_MULT_FACTOR")*P1078/K1078," ")</f>
        <v/>
      </c>
      <c r="R1078" s="8">
        <f>IF(OR($A1078="TUA",$A1078="TYA"),"",IF(ISNUMBER(_xll.BDP($C1078,"DUR_ADJ_OAS_MID")),_xll.BDP($C1078,"DUR_ADJ_OAS_MID"),IF(ISNUMBER(_xll.BDP($E1078&amp;" ISIN","DUR_ADJ_OAS_MID")),_xll.BDP($E1078&amp;" ISIN","DUR_ADJ_OAS_MID")," ")))</f>
        <v/>
      </c>
      <c r="S1078" s="7">
        <f>IF(ISNUMBER(N1078),Q1078*N1078,IF(ISNUMBER(R1078),J1078*R1078," "))</f>
        <v/>
      </c>
      <c r="T1078" t="inlineStr">
        <is>
          <t>SW450MS02 00001</t>
        </is>
      </c>
      <c r="U1078" t="inlineStr">
        <is>
          <t>Swaption</t>
        </is>
      </c>
      <c r="AG1078" s="6" t="n">
        <v>55.10885249</v>
      </c>
    </row>
    <row r="1079">
      <c r="A1079" t="inlineStr">
        <is>
          <t>PFIX</t>
        </is>
      </c>
      <c r="B1079" t="inlineStr">
        <is>
          <t>SWAPTION 06/16/2032 P4.75/SOFR JPM</t>
        </is>
      </c>
      <c r="C1079" t="inlineStr">
        <is>
          <t>SW475JP32</t>
        </is>
      </c>
      <c r="F1079" t="inlineStr">
        <is>
          <t>SW475JP32</t>
        </is>
      </c>
      <c r="G1079" s="1" t="n">
        <v>362000000</v>
      </c>
      <c r="H1079" s="1" t="n">
        <v>0.019605</v>
      </c>
      <c r="I1079" s="2" t="n">
        <v>7097145.03</v>
      </c>
      <c r="J1079" s="3" t="n">
        <v>0.03732872</v>
      </c>
      <c r="K1079" s="4" t="n">
        <v>190128184.7696028</v>
      </c>
      <c r="L1079" s="5" t="n">
        <v>3450001</v>
      </c>
      <c r="M1079" s="6" t="n">
        <v>55.1096028</v>
      </c>
      <c r="N1079" s="7">
        <f>IF(ISNUMBER(_xll.BDP($C1079, "DELTA_MID")),_xll.BDP($C1079, "DELTA_MID")," ")</f>
        <v/>
      </c>
      <c r="O1079" s="7">
        <f>IF(ISNUMBER(N1079),_xll.BDP($C1079, "OPT_UNDL_TICKER"),"")</f>
        <v/>
      </c>
      <c r="P1079" s="8">
        <f>IF(ISNUMBER(N1079),_xll.BDP($C1079, "OPT_UNDL_PX")," ")</f>
        <v/>
      </c>
      <c r="Q1079" s="7">
        <f>IF(ISNUMBER(N1079),+G1079*_xll.BDP($C1079, "PX_POS_MULT_FACTOR")*P1079/K1079," ")</f>
        <v/>
      </c>
      <c r="R1079" s="8">
        <f>IF(OR($A1079="TUA",$A1079="TYA"),"",IF(ISNUMBER(_xll.BDP($C1079,"DUR_ADJ_OAS_MID")),_xll.BDP($C1079,"DUR_ADJ_OAS_MID"),IF(ISNUMBER(_xll.BDP($E1079&amp;" ISIN","DUR_ADJ_OAS_MID")),_xll.BDP($E1079&amp;" ISIN","DUR_ADJ_OAS_MID")," ")))</f>
        <v/>
      </c>
      <c r="S1079" s="7">
        <f>IF(ISNUMBER(N1079),Q1079*N1079,IF(ISNUMBER(R1079),J1079*R1079," "))</f>
        <v/>
      </c>
      <c r="T1079" t="inlineStr">
        <is>
          <t>SW475JP32</t>
        </is>
      </c>
      <c r="U1079" t="inlineStr">
        <is>
          <t>Swaption</t>
        </is>
      </c>
      <c r="AG1079" s="6" t="n">
        <v>55.10885249</v>
      </c>
    </row>
    <row r="1080">
      <c r="A1080" t="inlineStr">
        <is>
          <t>PFIX</t>
        </is>
      </c>
      <c r="B1080" t="inlineStr">
        <is>
          <t>SWAPTION 06/16/2032 P4.75/SOFR MSX</t>
        </is>
      </c>
      <c r="C1080" t="inlineStr">
        <is>
          <t>SW475MS32</t>
        </is>
      </c>
      <c r="F1080" t="inlineStr">
        <is>
          <t>SW475MS32</t>
        </is>
      </c>
      <c r="G1080" s="1" t="n">
        <v>40000000</v>
      </c>
      <c r="H1080" s="1" t="n">
        <v>0.010321</v>
      </c>
      <c r="I1080" s="2" t="n">
        <v>412847.7</v>
      </c>
      <c r="J1080" s="3" t="n">
        <v>0.00217145</v>
      </c>
      <c r="K1080" s="4" t="n">
        <v>190128184.7696028</v>
      </c>
      <c r="L1080" s="5" t="n">
        <v>3450001</v>
      </c>
      <c r="M1080" s="6" t="n">
        <v>55.1096028</v>
      </c>
      <c r="N1080" s="7">
        <f>IF(ISNUMBER(_xll.BDP($C1080, "DELTA_MID")),_xll.BDP($C1080, "DELTA_MID")," ")</f>
        <v/>
      </c>
      <c r="O1080" s="7">
        <f>IF(ISNUMBER(N1080),_xll.BDP($C1080, "OPT_UNDL_TICKER"),"")</f>
        <v/>
      </c>
      <c r="P1080" s="8">
        <f>IF(ISNUMBER(N1080),_xll.BDP($C1080, "OPT_UNDL_PX")," ")</f>
        <v/>
      </c>
      <c r="Q1080" s="7">
        <f>IF(ISNUMBER(N1080),+G1080*_xll.BDP($C1080, "PX_POS_MULT_FACTOR")*P1080/K1080," ")</f>
        <v/>
      </c>
      <c r="R1080" s="8">
        <f>IF(OR($A1080="TUA",$A1080="TYA"),"",IF(ISNUMBER(_xll.BDP($C1080,"DUR_ADJ_OAS_MID")),_xll.BDP($C1080,"DUR_ADJ_OAS_MID"),IF(ISNUMBER(_xll.BDP($E1080&amp;" ISIN","DUR_ADJ_OAS_MID")),_xll.BDP($E1080&amp;" ISIN","DUR_ADJ_OAS_MID")," ")))</f>
        <v/>
      </c>
      <c r="S1080" s="7">
        <f>IF(ISNUMBER(N1080),Q1080*N1080,IF(ISNUMBER(R1080),J1080*R1080," "))</f>
        <v/>
      </c>
      <c r="T1080" t="inlineStr">
        <is>
          <t>SW475MS32</t>
        </is>
      </c>
      <c r="U1080" t="inlineStr">
        <is>
          <t>Swaption</t>
        </is>
      </c>
      <c r="AG1080" s="6" t="n">
        <v>55.10885249</v>
      </c>
    </row>
    <row r="1081">
      <c r="A1081" t="inlineStr">
        <is>
          <t>PFIX</t>
        </is>
      </c>
      <c r="B1081" t="inlineStr">
        <is>
          <t>SWAPTION 06/16/2032 P4.80/SOFR CIT</t>
        </is>
      </c>
      <c r="C1081" t="inlineStr">
        <is>
          <t>SW480CB32</t>
        </is>
      </c>
      <c r="F1081" t="inlineStr">
        <is>
          <t>SW480CB32</t>
        </is>
      </c>
      <c r="G1081" s="1" t="n">
        <v>15000000</v>
      </c>
      <c r="H1081" s="1" t="n">
        <v>0.017676</v>
      </c>
      <c r="I1081" s="2" t="n">
        <v>265150.48</v>
      </c>
      <c r="J1081" s="3" t="n">
        <v>0.00139461</v>
      </c>
      <c r="K1081" s="4" t="n">
        <v>190128184.7696028</v>
      </c>
      <c r="L1081" s="5" t="n">
        <v>3450001</v>
      </c>
      <c r="M1081" s="6" t="n">
        <v>55.1096028</v>
      </c>
      <c r="N1081" s="7">
        <f>IF(ISNUMBER(_xll.BDP($C1081, "DELTA_MID")),_xll.BDP($C1081, "DELTA_MID")," ")</f>
        <v/>
      </c>
      <c r="O1081" s="7">
        <f>IF(ISNUMBER(N1081),_xll.BDP($C1081, "OPT_UNDL_TICKER"),"")</f>
        <v/>
      </c>
      <c r="P1081" s="8">
        <f>IF(ISNUMBER(N1081),_xll.BDP($C1081, "OPT_UNDL_PX")," ")</f>
        <v/>
      </c>
      <c r="Q1081" s="7">
        <f>IF(ISNUMBER(N1081),+G1081*_xll.BDP($C1081, "PX_POS_MULT_FACTOR")*P1081/K1081," ")</f>
        <v/>
      </c>
      <c r="R1081" s="8">
        <f>IF(OR($A1081="TUA",$A1081="TYA"),"",IF(ISNUMBER(_xll.BDP($C1081,"DUR_ADJ_OAS_MID")),_xll.BDP($C1081,"DUR_ADJ_OAS_MID"),IF(ISNUMBER(_xll.BDP($E1081&amp;" ISIN","DUR_ADJ_OAS_MID")),_xll.BDP($E1081&amp;" ISIN","DUR_ADJ_OAS_MID")," ")))</f>
        <v/>
      </c>
      <c r="S1081" s="7">
        <f>IF(ISNUMBER(N1081),Q1081*N1081,IF(ISNUMBER(R1081),J1081*R1081," "))</f>
        <v/>
      </c>
      <c r="T1081" t="inlineStr">
        <is>
          <t>SW480CB32</t>
        </is>
      </c>
      <c r="U1081" t="inlineStr">
        <is>
          <t>Swaption</t>
        </is>
      </c>
      <c r="AG1081" s="6" t="n">
        <v>55.10885249</v>
      </c>
    </row>
    <row r="1082">
      <c r="A1082" t="inlineStr">
        <is>
          <t>PFIX</t>
        </is>
      </c>
      <c r="B1082" t="inlineStr">
        <is>
          <t>SWAPTION 06/16/2032 P4.80/SOFR GSX</t>
        </is>
      </c>
      <c r="C1082" t="inlineStr">
        <is>
          <t>SW480GS32</t>
        </is>
      </c>
      <c r="F1082" t="inlineStr">
        <is>
          <t>SW480GS32</t>
        </is>
      </c>
      <c r="G1082" s="1" t="n">
        <v>86000000</v>
      </c>
      <c r="H1082" s="1" t="n">
        <v>0.020436</v>
      </c>
      <c r="I1082" s="2" t="n">
        <v>1757507.2</v>
      </c>
      <c r="J1082" s="3" t="n">
        <v>0.009243929999999999</v>
      </c>
      <c r="K1082" s="4" t="n">
        <v>190128184.7696028</v>
      </c>
      <c r="L1082" s="5" t="n">
        <v>3450001</v>
      </c>
      <c r="M1082" s="6" t="n">
        <v>55.1096028</v>
      </c>
      <c r="N1082" s="7">
        <f>IF(ISNUMBER(_xll.BDP($C1082, "DELTA_MID")),_xll.BDP($C1082, "DELTA_MID")," ")</f>
        <v/>
      </c>
      <c r="O1082" s="7">
        <f>IF(ISNUMBER(N1082),_xll.BDP($C1082, "OPT_UNDL_TICKER"),"")</f>
        <v/>
      </c>
      <c r="P1082" s="8">
        <f>IF(ISNUMBER(N1082),_xll.BDP($C1082, "OPT_UNDL_PX")," ")</f>
        <v/>
      </c>
      <c r="Q1082" s="7">
        <f>IF(ISNUMBER(N1082),+G1082*_xll.BDP($C1082, "PX_POS_MULT_FACTOR")*P1082/K1082," ")</f>
        <v/>
      </c>
      <c r="R1082" s="8">
        <f>IF(OR($A1082="TUA",$A1082="TYA"),"",IF(ISNUMBER(_xll.BDP($C1082,"DUR_ADJ_OAS_MID")),_xll.BDP($C1082,"DUR_ADJ_OAS_MID"),IF(ISNUMBER(_xll.BDP($E1082&amp;" ISIN","DUR_ADJ_OAS_MID")),_xll.BDP($E1082&amp;" ISIN","DUR_ADJ_OAS_MID")," ")))</f>
        <v/>
      </c>
      <c r="S1082" s="7">
        <f>IF(ISNUMBER(N1082),Q1082*N1082,IF(ISNUMBER(R1082),J1082*R1082," "))</f>
        <v/>
      </c>
      <c r="T1082" t="inlineStr">
        <is>
          <t>SW480GS32</t>
        </is>
      </c>
      <c r="U1082" t="inlineStr">
        <is>
          <t>Swaption</t>
        </is>
      </c>
      <c r="AG1082" s="6" t="n">
        <v>55.10885249</v>
      </c>
    </row>
    <row r="1083">
      <c r="A1083" t="inlineStr">
        <is>
          <t>PFIX</t>
        </is>
      </c>
      <c r="B1083" t="inlineStr">
        <is>
          <t>SWAPTION 06/16/2032 P5.00/SOFR BOA</t>
        </is>
      </c>
      <c r="C1083" t="inlineStr">
        <is>
          <t>SW500BA32</t>
        </is>
      </c>
      <c r="F1083" t="inlineStr">
        <is>
          <t>SW500BA32</t>
        </is>
      </c>
      <c r="G1083" s="1" t="n">
        <v>152000000</v>
      </c>
      <c r="H1083" s="1" t="n">
        <v>0.016121</v>
      </c>
      <c r="I1083" s="2" t="n">
        <v>2450413.57</v>
      </c>
      <c r="J1083" s="3" t="n">
        <v>0.01288839</v>
      </c>
      <c r="K1083" s="4" t="n">
        <v>190128184.7696028</v>
      </c>
      <c r="L1083" s="5" t="n">
        <v>3450001</v>
      </c>
      <c r="M1083" s="6" t="n">
        <v>55.1096028</v>
      </c>
      <c r="N1083" s="7">
        <f>IF(ISNUMBER(_xll.BDP($C1083, "DELTA_MID")),_xll.BDP($C1083, "DELTA_MID")," ")</f>
        <v/>
      </c>
      <c r="O1083" s="7">
        <f>IF(ISNUMBER(N1083),_xll.BDP($C1083, "OPT_UNDL_TICKER"),"")</f>
        <v/>
      </c>
      <c r="P1083" s="8">
        <f>IF(ISNUMBER(N1083),_xll.BDP($C1083, "OPT_UNDL_PX")," ")</f>
        <v/>
      </c>
      <c r="Q1083" s="7">
        <f>IF(ISNUMBER(N1083),+G1083*_xll.BDP($C1083, "PX_POS_MULT_FACTOR")*P1083/K1083," ")</f>
        <v/>
      </c>
      <c r="R1083" s="8">
        <f>IF(OR($A1083="TUA",$A1083="TYA"),"",IF(ISNUMBER(_xll.BDP($C1083,"DUR_ADJ_OAS_MID")),_xll.BDP($C1083,"DUR_ADJ_OAS_MID"),IF(ISNUMBER(_xll.BDP($E1083&amp;" ISIN","DUR_ADJ_OAS_MID")),_xll.BDP($E1083&amp;" ISIN","DUR_ADJ_OAS_MID")," ")))</f>
        <v/>
      </c>
      <c r="S1083" s="7">
        <f>IF(ISNUMBER(N1083),Q1083*N1083,IF(ISNUMBER(R1083),J1083*R1083," "))</f>
        <v/>
      </c>
      <c r="T1083" t="inlineStr">
        <is>
          <t>SW500BA32</t>
        </is>
      </c>
      <c r="U1083" t="inlineStr">
        <is>
          <t>Swaption</t>
        </is>
      </c>
      <c r="AG1083" s="6" t="n">
        <v>55.10885249</v>
      </c>
    </row>
    <row r="1084">
      <c r="A1084" t="inlineStr">
        <is>
          <t>PFIX</t>
        </is>
      </c>
      <c r="B1084" t="inlineStr">
        <is>
          <t>SWAPTION 06/16/2032 P5.00/SOFR CIT</t>
        </is>
      </c>
      <c r="C1084" t="inlineStr">
        <is>
          <t>SW500CB32</t>
        </is>
      </c>
      <c r="F1084" t="inlineStr">
        <is>
          <t>SW500CB32</t>
        </is>
      </c>
      <c r="G1084" s="1" t="n">
        <v>120000000</v>
      </c>
      <c r="H1084" s="1" t="n">
        <v>0.021983</v>
      </c>
      <c r="I1084" s="2" t="n">
        <v>2638059.06</v>
      </c>
      <c r="J1084" s="3" t="n">
        <v>0.01387535</v>
      </c>
      <c r="K1084" s="4" t="n">
        <v>190128184.7696028</v>
      </c>
      <c r="L1084" s="5" t="n">
        <v>3450001</v>
      </c>
      <c r="M1084" s="6" t="n">
        <v>55.1096028</v>
      </c>
      <c r="N1084" s="7">
        <f>IF(ISNUMBER(_xll.BDP($C1084, "DELTA_MID")),_xll.BDP($C1084, "DELTA_MID")," ")</f>
        <v/>
      </c>
      <c r="O1084" s="7">
        <f>IF(ISNUMBER(N1084),_xll.BDP($C1084, "OPT_UNDL_TICKER"),"")</f>
        <v/>
      </c>
      <c r="P1084" s="8">
        <f>IF(ISNUMBER(N1084),_xll.BDP($C1084, "OPT_UNDL_PX")," ")</f>
        <v/>
      </c>
      <c r="Q1084" s="7">
        <f>IF(ISNUMBER(N1084),+G1084*_xll.BDP($C1084, "PX_POS_MULT_FACTOR")*P1084/K1084," ")</f>
        <v/>
      </c>
      <c r="R1084" s="8">
        <f>IF(OR($A1084="TUA",$A1084="TYA"),"",IF(ISNUMBER(_xll.BDP($C1084,"DUR_ADJ_OAS_MID")),_xll.BDP($C1084,"DUR_ADJ_OAS_MID"),IF(ISNUMBER(_xll.BDP($E1084&amp;" ISIN","DUR_ADJ_OAS_MID")),_xll.BDP($E1084&amp;" ISIN","DUR_ADJ_OAS_MID")," ")))</f>
        <v/>
      </c>
      <c r="S1084" s="7">
        <f>IF(ISNUMBER(N1084),Q1084*N1084,IF(ISNUMBER(R1084),J1084*R1084," "))</f>
        <v/>
      </c>
      <c r="T1084" t="inlineStr">
        <is>
          <t>SW500CB32</t>
        </is>
      </c>
      <c r="U1084" t="inlineStr">
        <is>
          <t>Swaption</t>
        </is>
      </c>
      <c r="AG1084" s="6" t="n">
        <v>55.10885249</v>
      </c>
    </row>
    <row r="1085">
      <c r="A1085" t="inlineStr">
        <is>
          <t>PFIX</t>
        </is>
      </c>
      <c r="B1085" t="inlineStr">
        <is>
          <t>SWAPTION 06/16/2032 P5.00/SOFR GSX</t>
        </is>
      </c>
      <c r="C1085" t="inlineStr">
        <is>
          <t>SW500GS32</t>
        </is>
      </c>
      <c r="F1085" t="inlineStr">
        <is>
          <t>SW500GS32</t>
        </is>
      </c>
      <c r="G1085" s="1" t="n">
        <v>607000000</v>
      </c>
      <c r="H1085" s="1" t="n">
        <v>0.015864</v>
      </c>
      <c r="I1085" s="2" t="n">
        <v>9629952.17</v>
      </c>
      <c r="J1085" s="3" t="n">
        <v>0.05065048</v>
      </c>
      <c r="K1085" s="4" t="n">
        <v>190128184.7696028</v>
      </c>
      <c r="L1085" s="5" t="n">
        <v>3450001</v>
      </c>
      <c r="M1085" s="6" t="n">
        <v>55.1096028</v>
      </c>
      <c r="N1085" s="7">
        <f>IF(ISNUMBER(_xll.BDP($C1085, "DELTA_MID")),_xll.BDP($C1085, "DELTA_MID")," ")</f>
        <v/>
      </c>
      <c r="O1085" s="7">
        <f>IF(ISNUMBER(N1085),_xll.BDP($C1085, "OPT_UNDL_TICKER"),"")</f>
        <v/>
      </c>
      <c r="P1085" s="8">
        <f>IF(ISNUMBER(N1085),_xll.BDP($C1085, "OPT_UNDL_PX")," ")</f>
        <v/>
      </c>
      <c r="Q1085" s="7">
        <f>IF(ISNUMBER(N1085),+G1085*_xll.BDP($C1085, "PX_POS_MULT_FACTOR")*P1085/K1085," ")</f>
        <v/>
      </c>
      <c r="R1085" s="8">
        <f>IF(OR($A1085="TUA",$A1085="TYA"),"",IF(ISNUMBER(_xll.BDP($C1085,"DUR_ADJ_OAS_MID")),_xll.BDP($C1085,"DUR_ADJ_OAS_MID"),IF(ISNUMBER(_xll.BDP($E1085&amp;" ISIN","DUR_ADJ_OAS_MID")),_xll.BDP($E1085&amp;" ISIN","DUR_ADJ_OAS_MID")," ")))</f>
        <v/>
      </c>
      <c r="S1085" s="7">
        <f>IF(ISNUMBER(N1085),Q1085*N1085,IF(ISNUMBER(R1085),J1085*R1085," "))</f>
        <v/>
      </c>
      <c r="T1085" t="inlineStr">
        <is>
          <t>SW500GS32</t>
        </is>
      </c>
      <c r="U1085" t="inlineStr">
        <is>
          <t>Swaption</t>
        </is>
      </c>
      <c r="AG1085" s="6" t="n">
        <v>55.10885249</v>
      </c>
    </row>
    <row r="1086">
      <c r="A1086" t="inlineStr">
        <is>
          <t>PFIX</t>
        </is>
      </c>
      <c r="B1086" t="inlineStr">
        <is>
          <t>SWAPTION 06/16/2032 P5.00/SOFR JPM</t>
        </is>
      </c>
      <c r="C1086" t="inlineStr">
        <is>
          <t>SW500JP32</t>
        </is>
      </c>
      <c r="F1086" t="inlineStr">
        <is>
          <t>SW500JP32</t>
        </is>
      </c>
      <c r="G1086" s="1" t="n">
        <v>178000000</v>
      </c>
      <c r="H1086" s="1" t="n">
        <v>0.013968</v>
      </c>
      <c r="I1086" s="2" t="n">
        <v>2486397.68</v>
      </c>
      <c r="J1086" s="3" t="n">
        <v>0.01307766</v>
      </c>
      <c r="K1086" s="4" t="n">
        <v>190128184.7696028</v>
      </c>
      <c r="L1086" s="5" t="n">
        <v>3450001</v>
      </c>
      <c r="M1086" s="6" t="n">
        <v>55.1096028</v>
      </c>
      <c r="N1086" s="7">
        <f>IF(ISNUMBER(_xll.BDP($C1086, "DELTA_MID")),_xll.BDP($C1086, "DELTA_MID")," ")</f>
        <v/>
      </c>
      <c r="O1086" s="7">
        <f>IF(ISNUMBER(N1086),_xll.BDP($C1086, "OPT_UNDL_TICKER"),"")</f>
        <v/>
      </c>
      <c r="P1086" s="8">
        <f>IF(ISNUMBER(N1086),_xll.BDP($C1086, "OPT_UNDL_PX")," ")</f>
        <v/>
      </c>
      <c r="Q1086" s="7">
        <f>IF(ISNUMBER(N1086),+G1086*_xll.BDP($C1086, "PX_POS_MULT_FACTOR")*P1086/K1086," ")</f>
        <v/>
      </c>
      <c r="R1086" s="8">
        <f>IF(OR($A1086="TUA",$A1086="TYA"),"",IF(ISNUMBER(_xll.BDP($C1086,"DUR_ADJ_OAS_MID")),_xll.BDP($C1086,"DUR_ADJ_OAS_MID"),IF(ISNUMBER(_xll.BDP($E1086&amp;" ISIN","DUR_ADJ_OAS_MID")),_xll.BDP($E1086&amp;" ISIN","DUR_ADJ_OAS_MID")," ")))</f>
        <v/>
      </c>
      <c r="S1086" s="7">
        <f>IF(ISNUMBER(N1086),Q1086*N1086,IF(ISNUMBER(R1086),J1086*R1086," "))</f>
        <v/>
      </c>
      <c r="T1086" t="inlineStr">
        <is>
          <t>SW500JP32</t>
        </is>
      </c>
      <c r="U1086" t="inlineStr">
        <is>
          <t>Swaption</t>
        </is>
      </c>
      <c r="AG1086" s="6" t="n">
        <v>55.10885249</v>
      </c>
    </row>
    <row r="1087">
      <c r="A1087" t="inlineStr">
        <is>
          <t>PFIX</t>
        </is>
      </c>
      <c r="B1087" t="inlineStr">
        <is>
          <t>SWAPTION 06/16/2032 P5.00/SOFR MSX</t>
        </is>
      </c>
      <c r="C1087" t="inlineStr">
        <is>
          <t>SW500MS32</t>
        </is>
      </c>
      <c r="F1087" t="inlineStr">
        <is>
          <t>SW500MS32</t>
        </is>
      </c>
      <c r="G1087" s="1" t="n">
        <v>234000000</v>
      </c>
      <c r="H1087" s="1" t="n">
        <v>0.01832</v>
      </c>
      <c r="I1087" s="2" t="n">
        <v>4286936.46</v>
      </c>
      <c r="J1087" s="3" t="n">
        <v>0.02254792</v>
      </c>
      <c r="K1087" s="4" t="n">
        <v>190128184.7696028</v>
      </c>
      <c r="L1087" s="5" t="n">
        <v>3450001</v>
      </c>
      <c r="M1087" s="6" t="n">
        <v>55.1096028</v>
      </c>
      <c r="N1087" s="7">
        <f>IF(ISNUMBER(_xll.BDP($C1087, "DELTA_MID")),_xll.BDP($C1087, "DELTA_MID")," ")</f>
        <v/>
      </c>
      <c r="O1087" s="7">
        <f>IF(ISNUMBER(N1087),_xll.BDP($C1087, "OPT_UNDL_TICKER"),"")</f>
        <v/>
      </c>
      <c r="P1087" s="8">
        <f>IF(ISNUMBER(N1087),_xll.BDP($C1087, "OPT_UNDL_PX")," ")</f>
        <v/>
      </c>
      <c r="Q1087" s="7">
        <f>IF(ISNUMBER(N1087),+G1087*_xll.BDP($C1087, "PX_POS_MULT_FACTOR")*P1087/K1087," ")</f>
        <v/>
      </c>
      <c r="R1087" s="8">
        <f>IF(OR($A1087="TUA",$A1087="TYA"),"",IF(ISNUMBER(_xll.BDP($C1087,"DUR_ADJ_OAS_MID")),_xll.BDP($C1087,"DUR_ADJ_OAS_MID"),IF(ISNUMBER(_xll.BDP($E1087&amp;" ISIN","DUR_ADJ_OAS_MID")),_xll.BDP($E1087&amp;" ISIN","DUR_ADJ_OAS_MID")," ")))</f>
        <v/>
      </c>
      <c r="S1087" s="7">
        <f>IF(ISNUMBER(N1087),Q1087*N1087,IF(ISNUMBER(R1087),J1087*R1087," "))</f>
        <v/>
      </c>
      <c r="T1087" t="inlineStr">
        <is>
          <t>SW500MS32</t>
        </is>
      </c>
      <c r="U1087" t="inlineStr">
        <is>
          <t>Swaption</t>
        </is>
      </c>
      <c r="AG1087" s="6" t="n">
        <v>55.10885249</v>
      </c>
    </row>
    <row r="1088">
      <c r="A1088" t="inlineStr">
        <is>
          <t>PFIX</t>
        </is>
      </c>
      <c r="B1088" t="inlineStr">
        <is>
          <t>SWAPTION 05/10/2030 P4.50/SOFR GSX</t>
        </is>
      </c>
      <c r="C1088" t="inlineStr">
        <is>
          <t>SWO450GSY</t>
        </is>
      </c>
      <c r="F1088" t="inlineStr">
        <is>
          <t>SWO450GSY</t>
        </is>
      </c>
      <c r="G1088" s="1" t="n">
        <v>315000000</v>
      </c>
      <c r="H1088" s="1" t="n">
        <v>0.021264</v>
      </c>
      <c r="I1088" s="2" t="n">
        <v>6698472.2</v>
      </c>
      <c r="J1088" s="3" t="n">
        <v>0.03523183</v>
      </c>
      <c r="K1088" s="4" t="n">
        <v>190128184.7696028</v>
      </c>
      <c r="L1088" s="5" t="n">
        <v>3450001</v>
      </c>
      <c r="M1088" s="6" t="n">
        <v>55.1096028</v>
      </c>
      <c r="N1088" s="7">
        <f>IF(ISNUMBER(_xll.BDP($C1088, "DELTA_MID")),_xll.BDP($C1088, "DELTA_MID")," ")</f>
        <v/>
      </c>
      <c r="O1088" s="7">
        <f>IF(ISNUMBER(N1088),_xll.BDP($C1088, "OPT_UNDL_TICKER"),"")</f>
        <v/>
      </c>
      <c r="P1088" s="8">
        <f>IF(ISNUMBER(N1088),_xll.BDP($C1088, "OPT_UNDL_PX")," ")</f>
        <v/>
      </c>
      <c r="Q1088" s="7">
        <f>IF(ISNUMBER(N1088),+G1088*_xll.BDP($C1088, "PX_POS_MULT_FACTOR")*P1088/K1088," ")</f>
        <v/>
      </c>
      <c r="R1088" s="8">
        <f>IF(OR($A1088="TUA",$A1088="TYA"),"",IF(ISNUMBER(_xll.BDP($C1088,"DUR_ADJ_OAS_MID")),_xll.BDP($C1088,"DUR_ADJ_OAS_MID"),IF(ISNUMBER(_xll.BDP($E1088&amp;" ISIN","DUR_ADJ_OAS_MID")),_xll.BDP($E1088&amp;" ISIN","DUR_ADJ_OAS_MID")," ")))</f>
        <v/>
      </c>
      <c r="S1088" s="7">
        <f>IF(ISNUMBER(N1088),Q1088*N1088,IF(ISNUMBER(R1088),J1088*R1088," "))</f>
        <v/>
      </c>
      <c r="T1088" t="inlineStr">
        <is>
          <t>SWO450GSY</t>
        </is>
      </c>
      <c r="U1088" t="inlineStr">
        <is>
          <t>Swaption</t>
        </is>
      </c>
      <c r="AG1088" s="6" t="n">
        <v>55.10885249</v>
      </c>
    </row>
    <row r="1089">
      <c r="A1089" t="inlineStr">
        <is>
          <t>PFIX</t>
        </is>
      </c>
      <c r="B1089" t="inlineStr">
        <is>
          <t>SWAPTION 05/10/2030 P4.50/SOFR MSX</t>
        </is>
      </c>
      <c r="C1089" t="inlineStr">
        <is>
          <t>SWO450MSY</t>
        </is>
      </c>
      <c r="F1089" t="inlineStr">
        <is>
          <t>SWO450MSY</t>
        </is>
      </c>
      <c r="G1089" s="1" t="n">
        <v>1045000000</v>
      </c>
      <c r="H1089" s="1" t="n">
        <v>0.031399</v>
      </c>
      <c r="I1089" s="2" t="n">
        <v>32812086.77</v>
      </c>
      <c r="J1089" s="3" t="n">
        <v>0.17258111</v>
      </c>
      <c r="K1089" s="4" t="n">
        <v>190128184.7696028</v>
      </c>
      <c r="L1089" s="5" t="n">
        <v>3450001</v>
      </c>
      <c r="M1089" s="6" t="n">
        <v>55.1096028</v>
      </c>
      <c r="N1089" s="7">
        <f>IF(ISNUMBER(_xll.BDP($C1089, "DELTA_MID")),_xll.BDP($C1089, "DELTA_MID")," ")</f>
        <v/>
      </c>
      <c r="O1089" s="7">
        <f>IF(ISNUMBER(N1089),_xll.BDP($C1089, "OPT_UNDL_TICKER"),"")</f>
        <v/>
      </c>
      <c r="P1089" s="8">
        <f>IF(ISNUMBER(N1089),_xll.BDP($C1089, "OPT_UNDL_PX")," ")</f>
        <v/>
      </c>
      <c r="Q1089" s="7">
        <f>IF(ISNUMBER(N1089),+G1089*_xll.BDP($C1089, "PX_POS_MULT_FACTOR")*P1089/K1089," ")</f>
        <v/>
      </c>
      <c r="R1089" s="8">
        <f>IF(OR($A1089="TUA",$A1089="TYA"),"",IF(ISNUMBER(_xll.BDP($C1089,"DUR_ADJ_OAS_MID")),_xll.BDP($C1089,"DUR_ADJ_OAS_MID"),IF(ISNUMBER(_xll.BDP($E1089&amp;" ISIN","DUR_ADJ_OAS_MID")),_xll.BDP($E1089&amp;" ISIN","DUR_ADJ_OAS_MID")," ")))</f>
        <v/>
      </c>
      <c r="S1089" s="7">
        <f>IF(ISNUMBER(N1089),Q1089*N1089,IF(ISNUMBER(R1089),J1089*R1089," "))</f>
        <v/>
      </c>
      <c r="T1089" t="inlineStr">
        <is>
          <t>SWO450MSY</t>
        </is>
      </c>
      <c r="U1089" t="inlineStr">
        <is>
          <t>Swaption</t>
        </is>
      </c>
      <c r="AG1089" s="6" t="n">
        <v>55.10885249</v>
      </c>
    </row>
    <row r="1090">
      <c r="A1090" t="inlineStr">
        <is>
          <t>PFIX</t>
        </is>
      </c>
      <c r="B1090" t="inlineStr">
        <is>
          <t>IRS P 2.11 05/15/2028 05/15/2048</t>
        </is>
      </c>
      <c r="C1090" t="inlineStr">
        <is>
          <t>IRS P 2.11 05/15/2028 05/15/2048</t>
        </is>
      </c>
      <c r="F1090" t="inlineStr">
        <is>
          <t>IRS211548</t>
        </is>
      </c>
      <c r="G1090" s="1" t="n">
        <v>10000</v>
      </c>
      <c r="H1090" s="1" t="n">
        <v>1</v>
      </c>
      <c r="I1090" s="2" t="n">
        <v>10000</v>
      </c>
      <c r="J1090" s="3" t="n">
        <v>5.26e-05</v>
      </c>
      <c r="K1090" s="4" t="n">
        <v>190128184.7696028</v>
      </c>
      <c r="L1090" s="5" t="n">
        <v>3450001</v>
      </c>
      <c r="M1090" s="6" t="n">
        <v>55.1096028</v>
      </c>
      <c r="N1090" s="7">
        <f>IF(ISNUMBER(_xll.BDP($C1090, "DELTA_MID")),_xll.BDP($C1090, "DELTA_MID")," ")</f>
        <v/>
      </c>
      <c r="O1090" s="7">
        <f>IF(ISNUMBER(N1090),_xll.BDP($C1090, "OPT_UNDL_TICKER"),"")</f>
        <v/>
      </c>
      <c r="P1090" s="8">
        <f>IF(ISNUMBER(N1090),_xll.BDP($C1090, "OPT_UNDL_PX")," ")</f>
        <v/>
      </c>
      <c r="Q1090" s="7">
        <f>IF(ISNUMBER(N1090),+G1090*_xll.BDP($C1090, "PX_POS_MULT_FACTOR")*P1090/K1090," ")</f>
        <v/>
      </c>
      <c r="R1090" s="8">
        <f>IF(OR($A1090="TUA",$A1090="TYA"),"",IF(ISNUMBER(_xll.BDP($C1090,"DUR_ADJ_OAS_MID")),_xll.BDP($C1090,"DUR_ADJ_OAS_MID"),IF(ISNUMBER(_xll.BDP($E1090&amp;" ISIN","DUR_ADJ_OAS_MID")),_xll.BDP($E1090&amp;" ISIN","DUR_ADJ_OAS_MID")," ")))</f>
        <v/>
      </c>
      <c r="S1090" s="7">
        <f>IF(ISNUMBER(N1090),Q1090*N1090,IF(ISNUMBER(R1090),J1090*R1090," "))</f>
        <v/>
      </c>
      <c r="T1090" t="inlineStr">
        <is>
          <t>IRS211548</t>
        </is>
      </c>
      <c r="U1090" t="inlineStr">
        <is>
          <t>Swap</t>
        </is>
      </c>
      <c r="AG1090" s="6" t="n">
        <v>55.10885249</v>
      </c>
    </row>
    <row r="1091">
      <c r="A1091" t="inlineStr">
        <is>
          <t>PFIX</t>
        </is>
      </c>
      <c r="B1091" t="inlineStr">
        <is>
          <t>IRS R SOFR 05/15/2028 05/15/2048</t>
        </is>
      </c>
      <c r="C1091" t="inlineStr">
        <is>
          <t>IRS R SOFR 05/15/2028 05/15/2048</t>
        </is>
      </c>
      <c r="F1091" t="inlineStr">
        <is>
          <t>IRS211548 00001</t>
        </is>
      </c>
      <c r="G1091" s="1" t="n">
        <v>-10000</v>
      </c>
      <c r="H1091" s="1" t="n">
        <v>0.678408</v>
      </c>
      <c r="I1091" s="2" t="n">
        <v>-6784.08</v>
      </c>
      <c r="J1091" s="3" t="n">
        <v>-3.568e-05</v>
      </c>
      <c r="K1091" s="4" t="n">
        <v>190128184.7696028</v>
      </c>
      <c r="L1091" s="5" t="n">
        <v>3450001</v>
      </c>
      <c r="M1091" s="6" t="n">
        <v>55.1096028</v>
      </c>
      <c r="N1091" s="7">
        <f>IF(ISNUMBER(_xll.BDP($C1091, "DELTA_MID")),_xll.BDP($C1091, "DELTA_MID")," ")</f>
        <v/>
      </c>
      <c r="O1091" s="7">
        <f>IF(ISNUMBER(N1091),_xll.BDP($C1091, "OPT_UNDL_TICKER"),"")</f>
        <v/>
      </c>
      <c r="P1091" s="8">
        <f>IF(ISNUMBER(N1091),_xll.BDP($C1091, "OPT_UNDL_PX")," ")</f>
        <v/>
      </c>
      <c r="Q1091" s="7">
        <f>IF(ISNUMBER(N1091),+G1091*_xll.BDP($C1091, "PX_POS_MULT_FACTOR")*P1091/K1091," ")</f>
        <v/>
      </c>
      <c r="R1091" s="8">
        <f>IF(OR($A1091="TUA",$A1091="TYA"),"",IF(ISNUMBER(_xll.BDP($C1091,"DUR_ADJ_OAS_MID")),_xll.BDP($C1091,"DUR_ADJ_OAS_MID"),IF(ISNUMBER(_xll.BDP($E1091&amp;" ISIN","DUR_ADJ_OAS_MID")),_xll.BDP($E1091&amp;" ISIN","DUR_ADJ_OAS_MID")," ")))</f>
        <v/>
      </c>
      <c r="S1091" s="7">
        <f>IF(ISNUMBER(N1091),Q1091*N1091,IF(ISNUMBER(R1091),J1091*R1091," "))</f>
        <v/>
      </c>
      <c r="T1091" t="inlineStr">
        <is>
          <t>IRS211548 00001</t>
        </is>
      </c>
      <c r="U1091" t="inlineStr">
        <is>
          <t>Swap</t>
        </is>
      </c>
      <c r="AG1091" s="6" t="n">
        <v>55.10885249</v>
      </c>
    </row>
    <row r="1092">
      <c r="A1092" t="inlineStr">
        <is>
          <t>PFIX</t>
        </is>
      </c>
      <c r="B1092" t="inlineStr">
        <is>
          <t>SIMPLIFY E GOVT MONEY MKT ETF</t>
        </is>
      </c>
      <c r="C1092" t="inlineStr">
        <is>
          <t>SBIL</t>
        </is>
      </c>
      <c r="D1092" t="inlineStr">
        <is>
          <t>BNVVNP8</t>
        </is>
      </c>
      <c r="E1092" t="inlineStr">
        <is>
          <t>US82889N2696</t>
        </is>
      </c>
      <c r="F1092" t="inlineStr">
        <is>
          <t>82889N269</t>
        </is>
      </c>
      <c r="G1092" s="1" t="n">
        <v>259291</v>
      </c>
      <c r="H1092" s="1" t="n">
        <v>100.29</v>
      </c>
      <c r="I1092" s="2" t="n">
        <v>26004294.39</v>
      </c>
      <c r="J1092" s="3" t="n">
        <v>0.1367743</v>
      </c>
      <c r="K1092" s="4" t="n">
        <v>190128184.7696028</v>
      </c>
      <c r="L1092" s="5" t="n">
        <v>3450001</v>
      </c>
      <c r="M1092" s="6" t="n">
        <v>55.1096028</v>
      </c>
      <c r="N1092" s="7">
        <f>IF(ISNUMBER(_xll.BDP($C1092, "DELTA_MID")),_xll.BDP($C1092, "DELTA_MID")," ")</f>
        <v/>
      </c>
      <c r="O1092" s="7">
        <f>IF(ISNUMBER(N1092),_xll.BDP($C1092, "OPT_UNDL_TICKER"),"")</f>
        <v/>
      </c>
      <c r="P1092" s="8">
        <f>IF(ISNUMBER(N1092),_xll.BDP($C1092, "OPT_UNDL_PX")," ")</f>
        <v/>
      </c>
      <c r="Q1092" s="7">
        <f>IF(ISNUMBER(N1092),+G1092*_xll.BDP($C1092, "PX_POS_MULT_FACTOR")*P1092/K1092," ")</f>
        <v/>
      </c>
      <c r="R1092" s="8">
        <f>IF(OR($A1092="TUA",$A1092="TYA"),"",IF(ISNUMBER(_xll.BDP($C1092,"DUR_ADJ_OAS_MID")),_xll.BDP($C1092,"DUR_ADJ_OAS_MID"),IF(ISNUMBER(_xll.BDP($E1092&amp;" ISIN","DUR_ADJ_OAS_MID")),_xll.BDP($E1092&amp;" ISIN","DUR_ADJ_OAS_MID")," ")))</f>
        <v/>
      </c>
      <c r="S1092" s="7">
        <f>IF(ISNUMBER(N1092),Q1092*N1092,IF(ISNUMBER(R1092),J1092*R1092," "))</f>
        <v/>
      </c>
      <c r="T1092" t="inlineStr">
        <is>
          <t>82889N269</t>
        </is>
      </c>
      <c r="U1092" t="inlineStr">
        <is>
          <t>Fund</t>
        </is>
      </c>
      <c r="AG1092" s="6" t="n">
        <v>55.10885249</v>
      </c>
    </row>
    <row r="1093">
      <c r="A1093" t="inlineStr">
        <is>
          <t>PFIX</t>
        </is>
      </c>
      <c r="B1093" t="inlineStr">
        <is>
          <t>B 1/28/27 Govt</t>
        </is>
      </c>
      <c r="C1093" t="inlineStr">
        <is>
          <t>B 1/28/27 Govt</t>
        </is>
      </c>
      <c r="D1093" t="inlineStr">
        <is>
          <t>BXW2BR8</t>
        </is>
      </c>
      <c r="E1093" t="inlineStr">
        <is>
          <t>US912797VU85</t>
        </is>
      </c>
      <c r="F1093" t="inlineStr">
        <is>
          <t>912797VU8</t>
        </is>
      </c>
      <c r="G1093" s="1" t="n">
        <v>23920000</v>
      </c>
      <c r="H1093" s="1" t="n">
        <v>98.573925</v>
      </c>
      <c r="I1093" s="2" t="n">
        <v>23578882.86</v>
      </c>
      <c r="J1093" s="3" t="n">
        <v>0.1240174</v>
      </c>
      <c r="K1093" s="4" t="n">
        <v>190128184.7696028</v>
      </c>
      <c r="L1093" s="5" t="n">
        <v>3450001</v>
      </c>
      <c r="M1093" s="6" t="n">
        <v>55.1096028</v>
      </c>
      <c r="N1093" s="7">
        <f>IF(ISNUMBER(_xll.BDP($C1093, "DELTA_MID")),_xll.BDP($C1093, "DELTA_MID")," ")</f>
        <v/>
      </c>
      <c r="O1093" s="7">
        <f>IF(ISNUMBER(N1093),_xll.BDP($C1093, "OPT_UNDL_TICKER"),"")</f>
        <v/>
      </c>
      <c r="P1093" s="8">
        <f>IF(ISNUMBER(N1093),_xll.BDP($C1093, "OPT_UNDL_PX")," ")</f>
        <v/>
      </c>
      <c r="Q1093" s="7">
        <f>IF(ISNUMBER(N1093),+G1093*_xll.BDP($C1093, "PX_POS_MULT_FACTOR")*P1093/K1093," ")</f>
        <v/>
      </c>
      <c r="R1093" s="8">
        <f>IF(OR($A1093="TUA",$A1093="TYA"),"",IF(ISNUMBER(_xll.BDP($C1093,"DUR_ADJ_OAS_MID")),_xll.BDP($C1093,"DUR_ADJ_OAS_MID"),IF(ISNUMBER(_xll.BDP($E1093&amp;" ISIN","DUR_ADJ_OAS_MID")),_xll.BDP($E1093&amp;" ISIN","DUR_ADJ_OAS_MID")," ")))</f>
        <v/>
      </c>
      <c r="S1093" s="7">
        <f>IF(ISNUMBER(N1093),Q1093*N1093,IF(ISNUMBER(R1093),J1093*R1093," "))</f>
        <v/>
      </c>
      <c r="T1093" t="inlineStr">
        <is>
          <t>912797VU8</t>
        </is>
      </c>
      <c r="U1093" t="inlineStr">
        <is>
          <t>Treasury Bill</t>
        </is>
      </c>
      <c r="AG1093" s="6" t="n">
        <v>55.10885249</v>
      </c>
    </row>
    <row r="1094">
      <c r="A1094" t="inlineStr">
        <is>
          <t>PFIX</t>
        </is>
      </c>
      <c r="B1094" t="inlineStr">
        <is>
          <t>B 12/3/26 Govt</t>
        </is>
      </c>
      <c r="C1094" t="inlineStr">
        <is>
          <t>B 12/3/26 Govt</t>
        </is>
      </c>
      <c r="D1094" t="inlineStr">
        <is>
          <t>BW61LR4</t>
        </is>
      </c>
      <c r="E1094" t="inlineStr">
        <is>
          <t>US912797VA22</t>
        </is>
      </c>
      <c r="F1094" t="inlineStr">
        <is>
          <t>912797VA2</t>
        </is>
      </c>
      <c r="G1094" s="1" t="n">
        <v>37550000</v>
      </c>
      <c r="H1094" s="1" t="n">
        <v>99.230729</v>
      </c>
      <c r="I1094" s="2" t="n">
        <v>37261138.74</v>
      </c>
      <c r="J1094" s="3" t="n">
        <v>0.19598171</v>
      </c>
      <c r="K1094" s="4" t="n">
        <v>190128184.7696028</v>
      </c>
      <c r="L1094" s="5" t="n">
        <v>3450001</v>
      </c>
      <c r="M1094" s="6" t="n">
        <v>55.1096028</v>
      </c>
      <c r="N1094" s="7">
        <f>IF(ISNUMBER(_xll.BDP($C1094, "DELTA_MID")),_xll.BDP($C1094, "DELTA_MID")," ")</f>
        <v/>
      </c>
      <c r="O1094" s="7">
        <f>IF(ISNUMBER(N1094),_xll.BDP($C1094, "OPT_UNDL_TICKER"),"")</f>
        <v/>
      </c>
      <c r="P1094" s="8">
        <f>IF(ISNUMBER(N1094),_xll.BDP($C1094, "OPT_UNDL_PX")," ")</f>
        <v/>
      </c>
      <c r="Q1094" s="7">
        <f>IF(ISNUMBER(N1094),+G1094*_xll.BDP($C1094, "PX_POS_MULT_FACTOR")*P1094/K1094," ")</f>
        <v/>
      </c>
      <c r="R1094" s="8">
        <f>IF(OR($A1094="TUA",$A1094="TYA"),"",IF(ISNUMBER(_xll.BDP($C1094,"DUR_ADJ_OAS_MID")),_xll.BDP($C1094,"DUR_ADJ_OAS_MID"),IF(ISNUMBER(_xll.BDP($E1094&amp;" ISIN","DUR_ADJ_OAS_MID")),_xll.BDP($E1094&amp;" ISIN","DUR_ADJ_OAS_MID")," ")))</f>
        <v/>
      </c>
      <c r="S1094" s="7">
        <f>IF(ISNUMBER(N1094),Q1094*N1094,IF(ISNUMBER(R1094),J1094*R1094," "))</f>
        <v/>
      </c>
      <c r="T1094" t="inlineStr">
        <is>
          <t>912797VA2</t>
        </is>
      </c>
      <c r="U1094" t="inlineStr">
        <is>
          <t>Treasury Bill</t>
        </is>
      </c>
      <c r="AG1094" s="6" t="n">
        <v>55.10885249</v>
      </c>
    </row>
    <row r="1095">
      <c r="A1095" t="inlineStr">
        <is>
          <t>PFIX</t>
        </is>
      </c>
      <c r="B1095" t="inlineStr">
        <is>
          <t>B 12/31/26 Govt</t>
        </is>
      </c>
      <c r="C1095" t="inlineStr">
        <is>
          <t>B 12/31/26 Govt</t>
        </is>
      </c>
      <c r="D1095" t="inlineStr">
        <is>
          <t>BNVVYP5</t>
        </is>
      </c>
      <c r="E1095" t="inlineStr">
        <is>
          <t>US912797VJ31</t>
        </is>
      </c>
      <c r="F1095" t="inlineStr">
        <is>
          <t>912797VJ3</t>
        </is>
      </c>
      <c r="G1095" s="1" t="n">
        <v>46300000</v>
      </c>
      <c r="H1095" s="1" t="n">
        <v>98.90098399999999</v>
      </c>
      <c r="I1095" s="2" t="n">
        <v>45791155.59</v>
      </c>
      <c r="J1095" s="3" t="n">
        <v>0.24084687</v>
      </c>
      <c r="K1095" s="4" t="n">
        <v>190128184.7696028</v>
      </c>
      <c r="L1095" s="5" t="n">
        <v>3450001</v>
      </c>
      <c r="M1095" s="6" t="n">
        <v>55.1096028</v>
      </c>
      <c r="N1095" s="7">
        <f>IF(ISNUMBER(_xll.BDP($C1095, "DELTA_MID")),_xll.BDP($C1095, "DELTA_MID")," ")</f>
        <v/>
      </c>
      <c r="O1095" s="7">
        <f>IF(ISNUMBER(N1095),_xll.BDP($C1095, "OPT_UNDL_TICKER"),"")</f>
        <v/>
      </c>
      <c r="P1095" s="8">
        <f>IF(ISNUMBER(N1095),_xll.BDP($C1095, "OPT_UNDL_PX")," ")</f>
        <v/>
      </c>
      <c r="Q1095" s="7">
        <f>IF(ISNUMBER(N1095),+G1095*_xll.BDP($C1095, "PX_POS_MULT_FACTOR")*P1095/K1095," ")</f>
        <v/>
      </c>
      <c r="R1095" s="8">
        <f>IF(OR($A1095="TUA",$A1095="TYA"),"",IF(ISNUMBER(_xll.BDP($C1095,"DUR_ADJ_OAS_MID")),_xll.BDP($C1095,"DUR_ADJ_OAS_MID"),IF(ISNUMBER(_xll.BDP($E1095&amp;" ISIN","DUR_ADJ_OAS_MID")),_xll.BDP($E1095&amp;" ISIN","DUR_ADJ_OAS_MID")," ")))</f>
        <v/>
      </c>
      <c r="S1095" s="7">
        <f>IF(ISNUMBER(N1095),Q1095*N1095,IF(ISNUMBER(R1095),J1095*R1095," "))</f>
        <v/>
      </c>
      <c r="T1095" t="inlineStr">
        <is>
          <t>912797VJ3</t>
        </is>
      </c>
      <c r="U1095" t="inlineStr">
        <is>
          <t>Treasury Bill</t>
        </is>
      </c>
      <c r="AG1095" s="6" t="n">
        <v>55.10885249</v>
      </c>
    </row>
    <row r="1096">
      <c r="A1096" t="inlineStr">
        <is>
          <t>PFIX</t>
        </is>
      </c>
      <c r="B1096" t="inlineStr">
        <is>
          <t>B 3/11/27 Govt</t>
        </is>
      </c>
      <c r="C1096" t="inlineStr">
        <is>
          <t>B 3/11/27 Govt</t>
        </is>
      </c>
      <c r="D1096" t="inlineStr">
        <is>
          <t>BXXNSH9</t>
        </is>
      </c>
      <c r="E1096" t="inlineStr">
        <is>
          <t>US912797WK94</t>
        </is>
      </c>
      <c r="F1096" t="inlineStr">
        <is>
          <t>912797WK9</t>
        </is>
      </c>
      <c r="G1096" s="1" t="n">
        <v>6550000</v>
      </c>
      <c r="H1096" s="1" t="n">
        <v>98.063147</v>
      </c>
      <c r="I1096" s="2" t="n">
        <v>6423136.13</v>
      </c>
      <c r="J1096" s="3" t="n">
        <v>0.03378365</v>
      </c>
      <c r="K1096" s="4" t="n">
        <v>190128184.7696028</v>
      </c>
      <c r="L1096" s="5" t="n">
        <v>3450001</v>
      </c>
      <c r="M1096" s="6" t="n">
        <v>55.1096028</v>
      </c>
      <c r="N1096" s="7">
        <f>IF(ISNUMBER(_xll.BDP($C1096, "DELTA_MID")),_xll.BDP($C1096, "DELTA_MID")," ")</f>
        <v/>
      </c>
      <c r="O1096" s="7">
        <f>IF(ISNUMBER(N1096),_xll.BDP($C1096, "OPT_UNDL_TICKER"),"")</f>
        <v/>
      </c>
      <c r="P1096" s="8">
        <f>IF(ISNUMBER(N1096),_xll.BDP($C1096, "OPT_UNDL_PX")," ")</f>
        <v/>
      </c>
      <c r="Q1096" s="7">
        <f>IF(ISNUMBER(N1096),+G1096*_xll.BDP($C1096, "PX_POS_MULT_FACTOR")*P1096/K1096," ")</f>
        <v/>
      </c>
      <c r="R1096" s="8">
        <f>IF(OR($A1096="TUA",$A1096="TYA"),"",IF(ISNUMBER(_xll.BDP($C1096,"DUR_ADJ_OAS_MID")),_xll.BDP($C1096,"DUR_ADJ_OAS_MID"),IF(ISNUMBER(_xll.BDP($E1096&amp;" ISIN","DUR_ADJ_OAS_MID")),_xll.BDP($E1096&amp;" ISIN","DUR_ADJ_OAS_MID")," ")))</f>
        <v/>
      </c>
      <c r="S1096" s="7">
        <f>IF(ISNUMBER(N1096),Q1096*N1096,IF(ISNUMBER(R1096),J1096*R1096," "))</f>
        <v/>
      </c>
      <c r="T1096" t="inlineStr">
        <is>
          <t>912797WK9</t>
        </is>
      </c>
      <c r="U1096" t="inlineStr">
        <is>
          <t>Treasury Bill</t>
        </is>
      </c>
      <c r="AG1096" s="6" t="n">
        <v>55.10885249</v>
      </c>
    </row>
    <row r="1097">
      <c r="A1097" t="inlineStr">
        <is>
          <t>PFIX</t>
        </is>
      </c>
      <c r="B1097" t="inlineStr">
        <is>
          <t>Cash</t>
        </is>
      </c>
      <c r="C1097" t="inlineStr">
        <is>
          <t>Cash</t>
        </is>
      </c>
      <c r="G1097" s="1" t="n">
        <v>138751.53960279</v>
      </c>
      <c r="H1097" s="1" t="n">
        <v>1</v>
      </c>
      <c r="I1097" s="2" t="n">
        <v>138751.53960279</v>
      </c>
      <c r="J1097" s="3" t="n">
        <v>0.00072979</v>
      </c>
      <c r="K1097" s="4" t="n">
        <v>190128184.7696028</v>
      </c>
      <c r="L1097" s="5" t="n">
        <v>3450001</v>
      </c>
      <c r="M1097" s="6" t="n">
        <v>55.1096028</v>
      </c>
      <c r="N1097" s="7">
        <f>IF(ISNUMBER(_xll.BDP($C1097, "DELTA_MID")),_xll.BDP($C1097, "DELTA_MID")," ")</f>
        <v/>
      </c>
      <c r="O1097" s="7">
        <f>IF(ISNUMBER(N1097),_xll.BDP($C1097, "OPT_UNDL_TICKER"),"")</f>
        <v/>
      </c>
      <c r="P1097" s="8">
        <f>IF(ISNUMBER(N1097),_xll.BDP($C1097, "OPT_UNDL_PX")," ")</f>
        <v/>
      </c>
      <c r="Q1097" s="7">
        <f>IF(ISNUMBER(N1097),+G1097*_xll.BDP($C1097, "PX_POS_MULT_FACTOR")*P1097/K1097," ")</f>
        <v/>
      </c>
      <c r="R1097" s="8">
        <f>IF(OR($A1097="TUA",$A1097="TYA"),"",IF(ISNUMBER(_xll.BDP($C1097,"DUR_ADJ_OAS_MID")),_xll.BDP($C1097,"DUR_ADJ_OAS_MID"),IF(ISNUMBER(_xll.BDP($E1097&amp;" ISIN","DUR_ADJ_OAS_MID")),_xll.BDP($E1097&amp;" ISIN","DUR_ADJ_OAS_MID")," ")))</f>
        <v/>
      </c>
      <c r="S1097" s="7">
        <f>IF(ISNUMBER(N1097),Q1097*N1097,IF(ISNUMBER(R1097),J1097*R1097," "))</f>
        <v/>
      </c>
      <c r="T1097" t="inlineStr">
        <is>
          <t>Cash</t>
        </is>
      </c>
      <c r="U1097" t="inlineStr">
        <is>
          <t>Cash</t>
        </is>
      </c>
      <c r="AG1097" s="6" t="n">
        <v>55.10885249</v>
      </c>
    </row>
    <row r="1098">
      <c r="N1098" s="7">
        <f>IF(ISNUMBER(_xll.BDP($C1098, "DELTA_MID")),_xll.BDP($C1098, "DELTA_MID")," ")</f>
        <v/>
      </c>
      <c r="O1098" s="7">
        <f>IF(ISNUMBER(N1098),_xll.BDP($C1098, "OPT_UNDL_TICKER"),"")</f>
        <v/>
      </c>
      <c r="P1098" s="8">
        <f>IF(ISNUMBER(N1098),_xll.BDP($C1098, "OPT_UNDL_PX")," ")</f>
        <v/>
      </c>
      <c r="Q1098" s="7">
        <f>IF(ISNUMBER(N1098),+G1098*_xll.BDP($C1098, "PX_POS_MULT_FACTOR")*P1098/K1098," ")</f>
        <v/>
      </c>
      <c r="R1098" s="8">
        <f>IF(OR($A1098="TUA",$A1098="TYA"),"",IF(ISNUMBER(_xll.BDP($C1098,"DUR_ADJ_OAS_MID")),_xll.BDP($C1098,"DUR_ADJ_OAS_MID"),IF(ISNUMBER(_xll.BDP($E1098&amp;" ISIN","DUR_ADJ_OAS_MID")),_xll.BDP($E1098&amp;" ISIN","DUR_ADJ_OAS_MID")," ")))</f>
        <v/>
      </c>
      <c r="S1098" s="7">
        <f>IF(ISNUMBER(N1098),Q1098*N1098,IF(ISNUMBER(R1098),J1098*R1098," "))</f>
        <v/>
      </c>
    </row>
    <row r="1099">
      <c r="A1099" t="inlineStr">
        <is>
          <t>PINK</t>
        </is>
      </c>
      <c r="B1099" t="inlineStr">
        <is>
          <t>ABBVIE INC USD 0.01</t>
        </is>
      </c>
      <c r="C1099" t="inlineStr">
        <is>
          <t>ABBV</t>
        </is>
      </c>
      <c r="D1099" t="inlineStr">
        <is>
          <t>B92SR70</t>
        </is>
      </c>
      <c r="E1099" t="inlineStr">
        <is>
          <t>US00287Y1091</t>
        </is>
      </c>
      <c r="F1099" t="inlineStr">
        <is>
          <t>00287Y109</t>
        </is>
      </c>
      <c r="G1099" s="1" t="n">
        <v>65857</v>
      </c>
      <c r="H1099" s="1" t="n">
        <v>265.08</v>
      </c>
      <c r="I1099" s="2" t="n">
        <v>17457373.56</v>
      </c>
      <c r="J1099" s="3" t="n">
        <v>0.04919533</v>
      </c>
      <c r="K1099" s="4" t="n">
        <v>354863180.6510829</v>
      </c>
      <c r="L1099" s="5" t="n">
        <v>9250001</v>
      </c>
      <c r="M1099" s="6" t="n">
        <v>38.36358295</v>
      </c>
      <c r="N1099" s="7">
        <f>IF(ISNUMBER(_xll.BDP($C1099, "DELTA_MID")),_xll.BDP($C1099, "DELTA_MID")," ")</f>
        <v/>
      </c>
      <c r="O1099" s="7">
        <f>IF(ISNUMBER(N1099),_xll.BDP($C1099, "OPT_UNDL_TICKER"),"")</f>
        <v/>
      </c>
      <c r="P1099" s="8">
        <f>IF(ISNUMBER(N1099),_xll.BDP($C1099, "OPT_UNDL_PX")," ")</f>
        <v/>
      </c>
      <c r="Q1099" s="7">
        <f>IF(ISNUMBER(N1099),+G1099*_xll.BDP($C1099, "PX_POS_MULT_FACTOR")*P1099/K1099," ")</f>
        <v/>
      </c>
      <c r="R1099" s="8">
        <f>IF(OR($A1099="TUA",$A1099="TYA"),"",IF(ISNUMBER(_xll.BDP($C1099,"DUR_ADJ_OAS_MID")),_xll.BDP($C1099,"DUR_ADJ_OAS_MID"),IF(ISNUMBER(_xll.BDP($E1099&amp;" ISIN","DUR_ADJ_OAS_MID")),_xll.BDP($E1099&amp;" ISIN","DUR_ADJ_OAS_MID")," ")))</f>
        <v/>
      </c>
      <c r="S1099" s="7">
        <f>IF(ISNUMBER(N1099),Q1099*N1099,IF(ISNUMBER(R1099),J1099*R1099," "))</f>
        <v/>
      </c>
      <c r="T1099" t="inlineStr">
        <is>
          <t>00287Y109</t>
        </is>
      </c>
      <c r="U1099" t="inlineStr">
        <is>
          <t>Equity</t>
        </is>
      </c>
      <c r="AG1099" s="6" t="n">
        <v>38.3630631</v>
      </c>
    </row>
    <row r="1100">
      <c r="A1100" t="inlineStr">
        <is>
          <t>PINK</t>
        </is>
      </c>
      <c r="B1100" t="inlineStr">
        <is>
          <t>ABBOTT LABS NPV</t>
        </is>
      </c>
      <c r="C1100" t="inlineStr">
        <is>
          <t>ABT</t>
        </is>
      </c>
      <c r="D1100" t="inlineStr">
        <is>
          <t>2002305</t>
        </is>
      </c>
      <c r="E1100" t="inlineStr">
        <is>
          <t>US0028241000</t>
        </is>
      </c>
      <c r="F1100" t="inlineStr">
        <is>
          <t>002824100</t>
        </is>
      </c>
      <c r="G1100" s="1" t="n">
        <v>3468</v>
      </c>
      <c r="H1100" s="1" t="n">
        <v>103.49</v>
      </c>
      <c r="I1100" s="2" t="n">
        <v>358903.32</v>
      </c>
      <c r="J1100" s="3" t="n">
        <v>0.0010114</v>
      </c>
      <c r="K1100" s="4" t="n">
        <v>354863180.6510829</v>
      </c>
      <c r="L1100" s="5" t="n">
        <v>9250001</v>
      </c>
      <c r="M1100" s="6" t="n">
        <v>38.36358295</v>
      </c>
      <c r="N1100" s="7">
        <f>IF(ISNUMBER(_xll.BDP($C1100, "DELTA_MID")),_xll.BDP($C1100, "DELTA_MID")," ")</f>
        <v/>
      </c>
      <c r="O1100" s="7">
        <f>IF(ISNUMBER(N1100),_xll.BDP($C1100, "OPT_UNDL_TICKER"),"")</f>
        <v/>
      </c>
      <c r="P1100" s="8">
        <f>IF(ISNUMBER(N1100),_xll.BDP($C1100, "OPT_UNDL_PX")," ")</f>
        <v/>
      </c>
      <c r="Q1100" s="7">
        <f>IF(ISNUMBER(N1100),+G1100*_xll.BDP($C1100, "PX_POS_MULT_FACTOR")*P1100/K1100," ")</f>
        <v/>
      </c>
      <c r="R1100" s="8">
        <f>IF(OR($A1100="TUA",$A1100="TYA"),"",IF(ISNUMBER(_xll.BDP($C1100,"DUR_ADJ_OAS_MID")),_xll.BDP($C1100,"DUR_ADJ_OAS_MID"),IF(ISNUMBER(_xll.BDP($E1100&amp;" ISIN","DUR_ADJ_OAS_MID")),_xll.BDP($E1100&amp;" ISIN","DUR_ADJ_OAS_MID")," ")))</f>
        <v/>
      </c>
      <c r="S1100" s="7">
        <f>IF(ISNUMBER(N1100),Q1100*N1100,IF(ISNUMBER(R1100),J1100*R1100," "))</f>
        <v/>
      </c>
      <c r="T1100" t="inlineStr">
        <is>
          <t>002824100</t>
        </is>
      </c>
      <c r="U1100" t="inlineStr">
        <is>
          <t>Equity</t>
        </is>
      </c>
      <c r="AG1100" s="6" t="n">
        <v>38.3630631</v>
      </c>
    </row>
    <row r="1101">
      <c r="A1101" t="inlineStr">
        <is>
          <t>PINK</t>
        </is>
      </c>
      <c r="B1101" t="inlineStr">
        <is>
          <t>ABIVAX SA EUR 0.01 ADR</t>
        </is>
      </c>
      <c r="C1101" t="inlineStr">
        <is>
          <t>ABVX</t>
        </is>
      </c>
      <c r="D1101" t="inlineStr">
        <is>
          <t>BLC89B2</t>
        </is>
      </c>
      <c r="E1101" t="inlineStr">
        <is>
          <t>US00370M1036</t>
        </is>
      </c>
      <c r="F1101" t="inlineStr">
        <is>
          <t>00370M103</t>
        </is>
      </c>
      <c r="G1101" s="1" t="n">
        <v>220</v>
      </c>
      <c r="H1101" s="1" t="n">
        <v>94.13</v>
      </c>
      <c r="I1101" s="2" t="n">
        <v>20708.6</v>
      </c>
      <c r="J1101" s="3" t="n">
        <v>5.836e-05</v>
      </c>
      <c r="K1101" s="4" t="n">
        <v>354863180.6510829</v>
      </c>
      <c r="L1101" s="5" t="n">
        <v>9250001</v>
      </c>
      <c r="M1101" s="6" t="n">
        <v>38.36358295</v>
      </c>
      <c r="N1101" s="7">
        <f>IF(ISNUMBER(_xll.BDP($C1101, "DELTA_MID")),_xll.BDP($C1101, "DELTA_MID")," ")</f>
        <v/>
      </c>
      <c r="O1101" s="7">
        <f>IF(ISNUMBER(N1101),_xll.BDP($C1101, "OPT_UNDL_TICKER"),"")</f>
        <v/>
      </c>
      <c r="P1101" s="8">
        <f>IF(ISNUMBER(N1101),_xll.BDP($C1101, "OPT_UNDL_PX")," ")</f>
        <v/>
      </c>
      <c r="Q1101" s="7">
        <f>IF(ISNUMBER(N1101),+G1101*_xll.BDP($C1101, "PX_POS_MULT_FACTOR")*P1101/K1101," ")</f>
        <v/>
      </c>
      <c r="R1101" s="8">
        <f>IF(OR($A1101="TUA",$A1101="TYA"),"",IF(ISNUMBER(_xll.BDP($C1101,"DUR_ADJ_OAS_MID")),_xll.BDP($C1101,"DUR_ADJ_OAS_MID"),IF(ISNUMBER(_xll.BDP($E1101&amp;" ISIN","DUR_ADJ_OAS_MID")),_xll.BDP($E1101&amp;" ISIN","DUR_ADJ_OAS_MID")," ")))</f>
        <v/>
      </c>
      <c r="S1101" s="7">
        <f>IF(ISNUMBER(N1101),Q1101*N1101,IF(ISNUMBER(R1101),J1101*R1101," "))</f>
        <v/>
      </c>
      <c r="T1101" t="inlineStr">
        <is>
          <t>00370M103</t>
        </is>
      </c>
      <c r="U1101" t="inlineStr">
        <is>
          <t>Equity</t>
        </is>
      </c>
      <c r="AG1101" s="6" t="n">
        <v>38.3630631</v>
      </c>
    </row>
    <row r="1102">
      <c r="A1102" t="inlineStr">
        <is>
          <t>PINK</t>
        </is>
      </c>
      <c r="B1102" t="inlineStr">
        <is>
          <t>AGILON HEALTH INC USD 0.01</t>
        </is>
      </c>
      <c r="C1102" t="inlineStr">
        <is>
          <t>AGL</t>
        </is>
      </c>
      <c r="D1102" t="inlineStr">
        <is>
          <t>BWBR5L9</t>
        </is>
      </c>
      <c r="E1102" t="inlineStr">
        <is>
          <t>US00857U2069</t>
        </is>
      </c>
      <c r="F1102" t="inlineStr">
        <is>
          <t>00857U206</t>
        </is>
      </c>
      <c r="G1102" s="1" t="n">
        <v>8613</v>
      </c>
      <c r="H1102" s="1" t="n">
        <v>84.56</v>
      </c>
      <c r="I1102" s="2" t="n">
        <v>728315.28</v>
      </c>
      <c r="J1102" s="3" t="n">
        <v>0.00205241</v>
      </c>
      <c r="K1102" s="4" t="n">
        <v>354863180.6510829</v>
      </c>
      <c r="L1102" s="5" t="n">
        <v>9250001</v>
      </c>
      <c r="M1102" s="6" t="n">
        <v>38.36358295</v>
      </c>
      <c r="N1102" s="7">
        <f>IF(ISNUMBER(_xll.BDP($C1102, "DELTA_MID")),_xll.BDP($C1102, "DELTA_MID")," ")</f>
        <v/>
      </c>
      <c r="O1102" s="7">
        <f>IF(ISNUMBER(N1102),_xll.BDP($C1102, "OPT_UNDL_TICKER"),"")</f>
        <v/>
      </c>
      <c r="P1102" s="8">
        <f>IF(ISNUMBER(N1102),_xll.BDP($C1102, "OPT_UNDL_PX")," ")</f>
        <v/>
      </c>
      <c r="Q1102" s="7">
        <f>IF(ISNUMBER(N1102),+G1102*_xll.BDP($C1102, "PX_POS_MULT_FACTOR")*P1102/K1102," ")</f>
        <v/>
      </c>
      <c r="R1102" s="8">
        <f>IF(OR($A1102="TUA",$A1102="TYA"),"",IF(ISNUMBER(_xll.BDP($C1102,"DUR_ADJ_OAS_MID")),_xll.BDP($C1102,"DUR_ADJ_OAS_MID"),IF(ISNUMBER(_xll.BDP($E1102&amp;" ISIN","DUR_ADJ_OAS_MID")),_xll.BDP($E1102&amp;" ISIN","DUR_ADJ_OAS_MID")," ")))</f>
        <v/>
      </c>
      <c r="S1102" s="7">
        <f>IF(ISNUMBER(N1102),Q1102*N1102,IF(ISNUMBER(R1102),J1102*R1102," "))</f>
        <v/>
      </c>
      <c r="T1102" t="inlineStr">
        <is>
          <t>00857U206</t>
        </is>
      </c>
      <c r="U1102" t="inlineStr">
        <is>
          <t>Equity</t>
        </is>
      </c>
      <c r="AG1102" s="6" t="n">
        <v>38.3630631</v>
      </c>
    </row>
    <row r="1103">
      <c r="A1103" t="inlineStr">
        <is>
          <t>PINK</t>
        </is>
      </c>
      <c r="B1103" t="inlineStr">
        <is>
          <t>ALIGN TECHNOLOGY INC USD 0.0001</t>
        </is>
      </c>
      <c r="C1103" t="inlineStr">
        <is>
          <t>ALGN</t>
        </is>
      </c>
      <c r="D1103" t="inlineStr">
        <is>
          <t>2679204</t>
        </is>
      </c>
      <c r="E1103" t="inlineStr">
        <is>
          <t>US0162551016</t>
        </is>
      </c>
      <c r="F1103" t="inlineStr">
        <is>
          <t>016255101</t>
        </is>
      </c>
      <c r="G1103" s="1" t="n">
        <v>14776</v>
      </c>
      <c r="H1103" s="1" t="n">
        <v>148.17</v>
      </c>
      <c r="I1103" s="2" t="n">
        <v>2189359.92</v>
      </c>
      <c r="J1103" s="3" t="n">
        <v>0.00616967</v>
      </c>
      <c r="K1103" s="4" t="n">
        <v>354863180.6510829</v>
      </c>
      <c r="L1103" s="5" t="n">
        <v>9250001</v>
      </c>
      <c r="M1103" s="6" t="n">
        <v>38.36358295</v>
      </c>
      <c r="N1103" s="7">
        <f>IF(ISNUMBER(_xll.BDP($C1103, "DELTA_MID")),_xll.BDP($C1103, "DELTA_MID")," ")</f>
        <v/>
      </c>
      <c r="O1103" s="7">
        <f>IF(ISNUMBER(N1103),_xll.BDP($C1103, "OPT_UNDL_TICKER"),"")</f>
        <v/>
      </c>
      <c r="P1103" s="8">
        <f>IF(ISNUMBER(N1103),_xll.BDP($C1103, "OPT_UNDL_PX")," ")</f>
        <v/>
      </c>
      <c r="Q1103" s="7">
        <f>IF(ISNUMBER(N1103),+G1103*_xll.BDP($C1103, "PX_POS_MULT_FACTOR")*P1103/K1103," ")</f>
        <v/>
      </c>
      <c r="R1103" s="8">
        <f>IF(OR($A1103="TUA",$A1103="TYA"),"",IF(ISNUMBER(_xll.BDP($C1103,"DUR_ADJ_OAS_MID")),_xll.BDP($C1103,"DUR_ADJ_OAS_MID"),IF(ISNUMBER(_xll.BDP($E1103&amp;" ISIN","DUR_ADJ_OAS_MID")),_xll.BDP($E1103&amp;" ISIN","DUR_ADJ_OAS_MID")," ")))</f>
        <v/>
      </c>
      <c r="S1103" s="7">
        <f>IF(ISNUMBER(N1103),Q1103*N1103,IF(ISNUMBER(R1103),J1103*R1103," "))</f>
        <v/>
      </c>
      <c r="T1103" t="inlineStr">
        <is>
          <t>016255101</t>
        </is>
      </c>
      <c r="U1103" t="inlineStr">
        <is>
          <t>Equity</t>
        </is>
      </c>
      <c r="AG1103" s="6" t="n">
        <v>38.3630631</v>
      </c>
    </row>
    <row r="1104">
      <c r="A1104" t="inlineStr">
        <is>
          <t>PINK</t>
        </is>
      </c>
      <c r="B1104" t="inlineStr">
        <is>
          <t>AMGEN INC USD 0.0001</t>
        </is>
      </c>
      <c r="C1104" t="inlineStr">
        <is>
          <t>AMGN</t>
        </is>
      </c>
      <c r="D1104" t="inlineStr">
        <is>
          <t>2023607</t>
        </is>
      </c>
      <c r="E1104" t="inlineStr">
        <is>
          <t>US0311621009</t>
        </is>
      </c>
      <c r="F1104" t="inlineStr">
        <is>
          <t>031162100</t>
        </is>
      </c>
      <c r="G1104" s="1" t="n">
        <v>21430</v>
      </c>
      <c r="H1104" s="1" t="n">
        <v>406.09</v>
      </c>
      <c r="I1104" s="2" t="n">
        <v>8702508.699999999</v>
      </c>
      <c r="J1104" s="3" t="n">
        <v>0.02452389</v>
      </c>
      <c r="K1104" s="4" t="n">
        <v>354863180.6510829</v>
      </c>
      <c r="L1104" s="5" t="n">
        <v>9250001</v>
      </c>
      <c r="M1104" s="6" t="n">
        <v>38.36358295</v>
      </c>
      <c r="N1104" s="7">
        <f>IF(ISNUMBER(_xll.BDP($C1104, "DELTA_MID")),_xll.BDP($C1104, "DELTA_MID")," ")</f>
        <v/>
      </c>
      <c r="O1104" s="7">
        <f>IF(ISNUMBER(N1104),_xll.BDP($C1104, "OPT_UNDL_TICKER"),"")</f>
        <v/>
      </c>
      <c r="P1104" s="8">
        <f>IF(ISNUMBER(N1104),_xll.BDP($C1104, "OPT_UNDL_PX")," ")</f>
        <v/>
      </c>
      <c r="Q1104" s="7">
        <f>IF(ISNUMBER(N1104),+G1104*_xll.BDP($C1104, "PX_POS_MULT_FACTOR")*P1104/K1104," ")</f>
        <v/>
      </c>
      <c r="R1104" s="8">
        <f>IF(OR($A1104="TUA",$A1104="TYA"),"",IF(ISNUMBER(_xll.BDP($C1104,"DUR_ADJ_OAS_MID")),_xll.BDP($C1104,"DUR_ADJ_OAS_MID"),IF(ISNUMBER(_xll.BDP($E1104&amp;" ISIN","DUR_ADJ_OAS_MID")),_xll.BDP($E1104&amp;" ISIN","DUR_ADJ_OAS_MID")," ")))</f>
        <v/>
      </c>
      <c r="S1104" s="7">
        <f>IF(ISNUMBER(N1104),Q1104*N1104,IF(ISNUMBER(R1104),J1104*R1104," "))</f>
        <v/>
      </c>
      <c r="T1104" t="inlineStr">
        <is>
          <t>031162100</t>
        </is>
      </c>
      <c r="U1104" t="inlineStr">
        <is>
          <t>Equity</t>
        </is>
      </c>
      <c r="AG1104" s="6" t="n">
        <v>38.3630631</v>
      </c>
    </row>
    <row r="1105">
      <c r="A1105" t="inlineStr">
        <is>
          <t>PINK</t>
        </is>
      </c>
      <c r="B1105" t="inlineStr">
        <is>
          <t>ARCUTIS BIOTHERAPEUTICS USD 0.0001</t>
        </is>
      </c>
      <c r="C1105" t="inlineStr">
        <is>
          <t>ARQT</t>
        </is>
      </c>
      <c r="D1105" t="inlineStr">
        <is>
          <t>BKX9VD3</t>
        </is>
      </c>
      <c r="E1105" t="inlineStr">
        <is>
          <t>US03969K1088</t>
        </is>
      </c>
      <c r="F1105" t="inlineStr">
        <is>
          <t>03969K108</t>
        </is>
      </c>
      <c r="G1105" s="1" t="n">
        <v>885954</v>
      </c>
      <c r="H1105" s="1" t="n">
        <v>26.38</v>
      </c>
      <c r="I1105" s="2" t="n">
        <v>23371466.52</v>
      </c>
      <c r="J1105" s="3" t="n">
        <v>0.06586139000000001</v>
      </c>
      <c r="K1105" s="4" t="n">
        <v>354863180.6510829</v>
      </c>
      <c r="L1105" s="5" t="n">
        <v>9250001</v>
      </c>
      <c r="M1105" s="6" t="n">
        <v>38.36358295</v>
      </c>
      <c r="N1105" s="7">
        <f>IF(ISNUMBER(_xll.BDP($C1105, "DELTA_MID")),_xll.BDP($C1105, "DELTA_MID")," ")</f>
        <v/>
      </c>
      <c r="O1105" s="7">
        <f>IF(ISNUMBER(N1105),_xll.BDP($C1105, "OPT_UNDL_TICKER"),"")</f>
        <v/>
      </c>
      <c r="P1105" s="8">
        <f>IF(ISNUMBER(N1105),_xll.BDP($C1105, "OPT_UNDL_PX")," ")</f>
        <v/>
      </c>
      <c r="Q1105" s="7">
        <f>IF(ISNUMBER(N1105),+G1105*_xll.BDP($C1105, "PX_POS_MULT_FACTOR")*P1105/K1105," ")</f>
        <v/>
      </c>
      <c r="R1105" s="8">
        <f>IF(OR($A1105="TUA",$A1105="TYA"),"",IF(ISNUMBER(_xll.BDP($C1105,"DUR_ADJ_OAS_MID")),_xll.BDP($C1105,"DUR_ADJ_OAS_MID"),IF(ISNUMBER(_xll.BDP($E1105&amp;" ISIN","DUR_ADJ_OAS_MID")),_xll.BDP($E1105&amp;" ISIN","DUR_ADJ_OAS_MID")," ")))</f>
        <v/>
      </c>
      <c r="S1105" s="7">
        <f>IF(ISNUMBER(N1105),Q1105*N1105,IF(ISNUMBER(R1105),J1105*R1105," "))</f>
        <v/>
      </c>
      <c r="T1105" t="inlineStr">
        <is>
          <t>03969K108</t>
        </is>
      </c>
      <c r="U1105" t="inlineStr">
        <is>
          <t>Equity</t>
        </is>
      </c>
      <c r="AG1105" s="6" t="n">
        <v>38.3630631</v>
      </c>
    </row>
    <row r="1106">
      <c r="A1106" t="inlineStr">
        <is>
          <t>PINK</t>
        </is>
      </c>
      <c r="B1106" t="inlineStr">
        <is>
          <t>AVANTOR INC USD 0.01</t>
        </is>
      </c>
      <c r="C1106" t="inlineStr">
        <is>
          <t>AVTR</t>
        </is>
      </c>
      <c r="D1106" t="inlineStr">
        <is>
          <t>BJLT387</t>
        </is>
      </c>
      <c r="E1106" t="inlineStr">
        <is>
          <t>US05352A1007</t>
        </is>
      </c>
      <c r="F1106" t="inlineStr">
        <is>
          <t>05352A100</t>
        </is>
      </c>
      <c r="G1106" s="1" t="n">
        <v>989994</v>
      </c>
      <c r="H1106" s="1" t="n">
        <v>14.76</v>
      </c>
      <c r="I1106" s="2" t="n">
        <v>14612311.44</v>
      </c>
      <c r="J1106" s="3" t="n">
        <v>0.04117787</v>
      </c>
      <c r="K1106" s="4" t="n">
        <v>354863180.6510829</v>
      </c>
      <c r="L1106" s="5" t="n">
        <v>9250001</v>
      </c>
      <c r="M1106" s="6" t="n">
        <v>38.36358295</v>
      </c>
      <c r="N1106" s="7">
        <f>IF(ISNUMBER(_xll.BDP($C1106, "DELTA_MID")),_xll.BDP($C1106, "DELTA_MID")," ")</f>
        <v/>
      </c>
      <c r="O1106" s="7">
        <f>IF(ISNUMBER(N1106),_xll.BDP($C1106, "OPT_UNDL_TICKER"),"")</f>
        <v/>
      </c>
      <c r="P1106" s="8">
        <f>IF(ISNUMBER(N1106),_xll.BDP($C1106, "OPT_UNDL_PX")," ")</f>
        <v/>
      </c>
      <c r="Q1106" s="7">
        <f>IF(ISNUMBER(N1106),+G1106*_xll.BDP($C1106, "PX_POS_MULT_FACTOR")*P1106/K1106," ")</f>
        <v/>
      </c>
      <c r="R1106" s="8">
        <f>IF(OR($A1106="TUA",$A1106="TYA"),"",IF(ISNUMBER(_xll.BDP($C1106,"DUR_ADJ_OAS_MID")),_xll.BDP($C1106,"DUR_ADJ_OAS_MID"),IF(ISNUMBER(_xll.BDP($E1106&amp;" ISIN","DUR_ADJ_OAS_MID")),_xll.BDP($E1106&amp;" ISIN","DUR_ADJ_OAS_MID")," ")))</f>
        <v/>
      </c>
      <c r="S1106" s="7">
        <f>IF(ISNUMBER(N1106),Q1106*N1106,IF(ISNUMBER(R1106),J1106*R1106," "))</f>
        <v/>
      </c>
      <c r="T1106" t="inlineStr">
        <is>
          <t>05352A100</t>
        </is>
      </c>
      <c r="U1106" t="inlineStr">
        <is>
          <t>Equity</t>
        </is>
      </c>
      <c r="AG1106" s="6" t="n">
        <v>38.3630631</v>
      </c>
    </row>
    <row r="1107">
      <c r="A1107" t="inlineStr">
        <is>
          <t>PINK</t>
        </is>
      </c>
      <c r="B1107" t="inlineStr">
        <is>
          <t>BIOHAVEN LTD NPV</t>
        </is>
      </c>
      <c r="C1107" t="inlineStr">
        <is>
          <t>BHVN</t>
        </is>
      </c>
      <c r="D1107" t="inlineStr">
        <is>
          <t>BPLZ7S5</t>
        </is>
      </c>
      <c r="E1107" t="inlineStr">
        <is>
          <t>VGG1110E1079</t>
        </is>
      </c>
      <c r="F1107" t="inlineStr">
        <is>
          <t>G1110E107</t>
        </is>
      </c>
      <c r="G1107" s="1" t="n">
        <v>564418</v>
      </c>
      <c r="H1107" s="1" t="n">
        <v>13.67</v>
      </c>
      <c r="I1107" s="2" t="n">
        <v>7715594.06</v>
      </c>
      <c r="J1107" s="3" t="n">
        <v>0.02174274</v>
      </c>
      <c r="K1107" s="4" t="n">
        <v>354863180.6510829</v>
      </c>
      <c r="L1107" s="5" t="n">
        <v>9250001</v>
      </c>
      <c r="M1107" s="6" t="n">
        <v>38.36358295</v>
      </c>
      <c r="N1107" s="7">
        <f>IF(ISNUMBER(_xll.BDP($C1107, "DELTA_MID")),_xll.BDP($C1107, "DELTA_MID")," ")</f>
        <v/>
      </c>
      <c r="O1107" s="7">
        <f>IF(ISNUMBER(N1107),_xll.BDP($C1107, "OPT_UNDL_TICKER"),"")</f>
        <v/>
      </c>
      <c r="P1107" s="8">
        <f>IF(ISNUMBER(N1107),_xll.BDP($C1107, "OPT_UNDL_PX")," ")</f>
        <v/>
      </c>
      <c r="Q1107" s="7">
        <f>IF(ISNUMBER(N1107),+G1107*_xll.BDP($C1107, "PX_POS_MULT_FACTOR")*P1107/K1107," ")</f>
        <v/>
      </c>
      <c r="R1107" s="8">
        <f>IF(OR($A1107="TUA",$A1107="TYA"),"",IF(ISNUMBER(_xll.BDP($C1107,"DUR_ADJ_OAS_MID")),_xll.BDP($C1107,"DUR_ADJ_OAS_MID"),IF(ISNUMBER(_xll.BDP($E1107&amp;" ISIN","DUR_ADJ_OAS_MID")),_xll.BDP($E1107&amp;" ISIN","DUR_ADJ_OAS_MID")," ")))</f>
        <v/>
      </c>
      <c r="S1107" s="7">
        <f>IF(ISNUMBER(N1107),Q1107*N1107,IF(ISNUMBER(R1107),J1107*R1107," "))</f>
        <v/>
      </c>
      <c r="T1107" t="inlineStr">
        <is>
          <t>G1110E107</t>
        </is>
      </c>
      <c r="U1107" t="inlineStr">
        <is>
          <t>Equity</t>
        </is>
      </c>
      <c r="AG1107" s="6" t="n">
        <v>38.3630631</v>
      </c>
    </row>
    <row r="1108">
      <c r="A1108" t="inlineStr">
        <is>
          <t>PINK</t>
        </is>
      </c>
      <c r="B1108" t="inlineStr">
        <is>
          <t>BRISTOL MYERS SQUIBB CO USD 0.1</t>
        </is>
      </c>
      <c r="C1108" t="inlineStr">
        <is>
          <t>BMY</t>
        </is>
      </c>
      <c r="D1108" t="inlineStr">
        <is>
          <t>2126335</t>
        </is>
      </c>
      <c r="E1108" t="inlineStr">
        <is>
          <t>US1101221083</t>
        </is>
      </c>
      <c r="F1108" t="inlineStr">
        <is>
          <t>110122108</t>
        </is>
      </c>
      <c r="G1108" s="1" t="n">
        <v>1124</v>
      </c>
      <c r="H1108" s="1" t="n">
        <v>61.15</v>
      </c>
      <c r="I1108" s="2" t="n">
        <v>68732.60000000001</v>
      </c>
      <c r="J1108" s="3" t="n">
        <v>0.00019369</v>
      </c>
      <c r="K1108" s="4" t="n">
        <v>354863180.6510829</v>
      </c>
      <c r="L1108" s="5" t="n">
        <v>9250001</v>
      </c>
      <c r="M1108" s="6" t="n">
        <v>38.36358295</v>
      </c>
      <c r="N1108" s="7">
        <f>IF(ISNUMBER(_xll.BDP($C1108, "DELTA_MID")),_xll.BDP($C1108, "DELTA_MID")," ")</f>
        <v/>
      </c>
      <c r="O1108" s="7">
        <f>IF(ISNUMBER(N1108),_xll.BDP($C1108, "OPT_UNDL_TICKER"),"")</f>
        <v/>
      </c>
      <c r="P1108" s="8">
        <f>IF(ISNUMBER(N1108),_xll.BDP($C1108, "OPT_UNDL_PX")," ")</f>
        <v/>
      </c>
      <c r="Q1108" s="7">
        <f>IF(ISNUMBER(N1108),+G1108*_xll.BDP($C1108, "PX_POS_MULT_FACTOR")*P1108/K1108," ")</f>
        <v/>
      </c>
      <c r="R1108" s="8">
        <f>IF(OR($A1108="TUA",$A1108="TYA"),"",IF(ISNUMBER(_xll.BDP($C1108,"DUR_ADJ_OAS_MID")),_xll.BDP($C1108,"DUR_ADJ_OAS_MID"),IF(ISNUMBER(_xll.BDP($E1108&amp;" ISIN","DUR_ADJ_OAS_MID")),_xll.BDP($E1108&amp;" ISIN","DUR_ADJ_OAS_MID")," ")))</f>
        <v/>
      </c>
      <c r="S1108" s="7">
        <f>IF(ISNUMBER(N1108),Q1108*N1108,IF(ISNUMBER(R1108),J1108*R1108," "))</f>
        <v/>
      </c>
      <c r="T1108" t="inlineStr">
        <is>
          <t>110122108</t>
        </is>
      </c>
      <c r="U1108" t="inlineStr">
        <is>
          <t>Equity</t>
        </is>
      </c>
      <c r="AG1108" s="6" t="n">
        <v>38.3630631</v>
      </c>
    </row>
    <row r="1109">
      <c r="A1109" t="inlineStr">
        <is>
          <t>PINK</t>
        </is>
      </c>
      <c r="B1109" t="inlineStr">
        <is>
          <t>BENITEC BIOPHARMA INC NPV</t>
        </is>
      </c>
      <c r="C1109" t="inlineStr">
        <is>
          <t>BNTC</t>
        </is>
      </c>
      <c r="D1109" t="inlineStr">
        <is>
          <t>BS2K7D5</t>
        </is>
      </c>
      <c r="E1109" t="inlineStr">
        <is>
          <t>US08205P2092</t>
        </is>
      </c>
      <c r="F1109" t="inlineStr">
        <is>
          <t>08205P209</t>
        </is>
      </c>
      <c r="G1109" s="1" t="n">
        <v>1027185</v>
      </c>
      <c r="H1109" s="1" t="n">
        <v>9.83</v>
      </c>
      <c r="I1109" s="2" t="n">
        <v>10097228.55</v>
      </c>
      <c r="J1109" s="3" t="n">
        <v>0.02845425</v>
      </c>
      <c r="K1109" s="4" t="n">
        <v>354863180.6510829</v>
      </c>
      <c r="L1109" s="5" t="n">
        <v>9250001</v>
      </c>
      <c r="M1109" s="6" t="n">
        <v>38.36358295</v>
      </c>
      <c r="N1109" s="7">
        <f>IF(ISNUMBER(_xll.BDP($C1109, "DELTA_MID")),_xll.BDP($C1109, "DELTA_MID")," ")</f>
        <v/>
      </c>
      <c r="O1109" s="7">
        <f>IF(ISNUMBER(N1109),_xll.BDP($C1109, "OPT_UNDL_TICKER"),"")</f>
        <v/>
      </c>
      <c r="P1109" s="8">
        <f>IF(ISNUMBER(N1109),_xll.BDP($C1109, "OPT_UNDL_PX")," ")</f>
        <v/>
      </c>
      <c r="Q1109" s="7">
        <f>IF(ISNUMBER(N1109),+G1109*_xll.BDP($C1109, "PX_POS_MULT_FACTOR")*P1109/K1109," ")</f>
        <v/>
      </c>
      <c r="R1109" s="8">
        <f>IF(OR($A1109="TUA",$A1109="TYA"),"",IF(ISNUMBER(_xll.BDP($C1109,"DUR_ADJ_OAS_MID")),_xll.BDP($C1109,"DUR_ADJ_OAS_MID"),IF(ISNUMBER(_xll.BDP($E1109&amp;" ISIN","DUR_ADJ_OAS_MID")),_xll.BDP($E1109&amp;" ISIN","DUR_ADJ_OAS_MID")," ")))</f>
        <v/>
      </c>
      <c r="S1109" s="7">
        <f>IF(ISNUMBER(N1109),Q1109*N1109,IF(ISNUMBER(R1109),J1109*R1109," "))</f>
        <v/>
      </c>
      <c r="T1109" t="inlineStr">
        <is>
          <t>08205P209</t>
        </is>
      </c>
      <c r="U1109" t="inlineStr">
        <is>
          <t>Equity</t>
        </is>
      </c>
      <c r="AG1109" s="6" t="n">
        <v>38.3630631</v>
      </c>
    </row>
    <row r="1110">
      <c r="A1110" t="inlineStr">
        <is>
          <t>PINK</t>
        </is>
      </c>
      <c r="B1110" t="inlineStr">
        <is>
          <t>CARDINAL HEALTH INC NPV</t>
        </is>
      </c>
      <c r="C1110" t="inlineStr">
        <is>
          <t>CAH</t>
        </is>
      </c>
      <c r="D1110" t="inlineStr">
        <is>
          <t>2175672</t>
        </is>
      </c>
      <c r="E1110" t="inlineStr">
        <is>
          <t>US14149Y1082</t>
        </is>
      </c>
      <c r="F1110" t="inlineStr">
        <is>
          <t>14149Y108</t>
        </is>
      </c>
      <c r="G1110" s="1" t="n">
        <v>27496</v>
      </c>
      <c r="H1110" s="1" t="n">
        <v>221.27</v>
      </c>
      <c r="I1110" s="2" t="n">
        <v>6084039.92</v>
      </c>
      <c r="J1110" s="3" t="n">
        <v>0.01714498</v>
      </c>
      <c r="K1110" s="4" t="n">
        <v>354863180.6510829</v>
      </c>
      <c r="L1110" s="5" t="n">
        <v>9250001</v>
      </c>
      <c r="M1110" s="6" t="n">
        <v>38.36358295</v>
      </c>
      <c r="N1110" s="7">
        <f>IF(ISNUMBER(_xll.BDP($C1110, "DELTA_MID")),_xll.BDP($C1110, "DELTA_MID")," ")</f>
        <v/>
      </c>
      <c r="O1110" s="7">
        <f>IF(ISNUMBER(N1110),_xll.BDP($C1110, "OPT_UNDL_TICKER"),"")</f>
        <v/>
      </c>
      <c r="P1110" s="8">
        <f>IF(ISNUMBER(N1110),_xll.BDP($C1110, "OPT_UNDL_PX")," ")</f>
        <v/>
      </c>
      <c r="Q1110" s="7">
        <f>IF(ISNUMBER(N1110),+G1110*_xll.BDP($C1110, "PX_POS_MULT_FACTOR")*P1110/K1110," ")</f>
        <v/>
      </c>
      <c r="R1110" s="8">
        <f>IF(OR($A1110="TUA",$A1110="TYA"),"",IF(ISNUMBER(_xll.BDP($C1110,"DUR_ADJ_OAS_MID")),_xll.BDP($C1110,"DUR_ADJ_OAS_MID"),IF(ISNUMBER(_xll.BDP($E1110&amp;" ISIN","DUR_ADJ_OAS_MID")),_xll.BDP($E1110&amp;" ISIN","DUR_ADJ_OAS_MID")," ")))</f>
        <v/>
      </c>
      <c r="S1110" s="7">
        <f>IF(ISNUMBER(N1110),Q1110*N1110,IF(ISNUMBER(R1110),J1110*R1110," "))</f>
        <v/>
      </c>
      <c r="T1110" t="inlineStr">
        <is>
          <t>14149Y108</t>
        </is>
      </c>
      <c r="U1110" t="inlineStr">
        <is>
          <t>Equity</t>
        </is>
      </c>
      <c r="AG1110" s="6" t="n">
        <v>38.3630631</v>
      </c>
    </row>
    <row r="1111">
      <c r="A1111" t="inlineStr">
        <is>
          <t>PINK</t>
        </is>
      </c>
      <c r="B1111" t="inlineStr">
        <is>
          <t>COOPER COS INC USD 0.1</t>
        </is>
      </c>
      <c r="C1111" t="inlineStr">
        <is>
          <t>COO</t>
        </is>
      </c>
      <c r="D1111" t="inlineStr">
        <is>
          <t>BQPDXR3</t>
        </is>
      </c>
      <c r="E1111" t="inlineStr">
        <is>
          <t>US2166485019</t>
        </is>
      </c>
      <c r="F1111" t="inlineStr">
        <is>
          <t>216648501</t>
        </is>
      </c>
      <c r="G1111" s="1" t="n">
        <v>13470</v>
      </c>
      <c r="H1111" s="1" t="n">
        <v>56.07</v>
      </c>
      <c r="I1111" s="2" t="n">
        <v>755262.9</v>
      </c>
      <c r="J1111" s="3" t="n">
        <v>0.00212835</v>
      </c>
      <c r="K1111" s="4" t="n">
        <v>354863180.6510829</v>
      </c>
      <c r="L1111" s="5" t="n">
        <v>9250001</v>
      </c>
      <c r="M1111" s="6" t="n">
        <v>38.36358295</v>
      </c>
      <c r="N1111" s="7">
        <f>IF(ISNUMBER(_xll.BDP($C1111, "DELTA_MID")),_xll.BDP($C1111, "DELTA_MID")," ")</f>
        <v/>
      </c>
      <c r="O1111" s="7">
        <f>IF(ISNUMBER(N1111),_xll.BDP($C1111, "OPT_UNDL_TICKER"),"")</f>
        <v/>
      </c>
      <c r="P1111" s="8">
        <f>IF(ISNUMBER(N1111),_xll.BDP($C1111, "OPT_UNDL_PX")," ")</f>
        <v/>
      </c>
      <c r="Q1111" s="7">
        <f>IF(ISNUMBER(N1111),+G1111*_xll.BDP($C1111, "PX_POS_MULT_FACTOR")*P1111/K1111," ")</f>
        <v/>
      </c>
      <c r="R1111" s="8">
        <f>IF(OR($A1111="TUA",$A1111="TYA"),"",IF(ISNUMBER(_xll.BDP($C1111,"DUR_ADJ_OAS_MID")),_xll.BDP($C1111,"DUR_ADJ_OAS_MID"),IF(ISNUMBER(_xll.BDP($E1111&amp;" ISIN","DUR_ADJ_OAS_MID")),_xll.BDP($E1111&amp;" ISIN","DUR_ADJ_OAS_MID")," ")))</f>
        <v/>
      </c>
      <c r="S1111" s="7">
        <f>IF(ISNUMBER(N1111),Q1111*N1111,IF(ISNUMBER(R1111),J1111*R1111," "))</f>
        <v/>
      </c>
      <c r="T1111" t="inlineStr">
        <is>
          <t>216648501</t>
        </is>
      </c>
      <c r="U1111" t="inlineStr">
        <is>
          <t>Equity</t>
        </is>
      </c>
      <c r="AG1111" s="6" t="n">
        <v>38.3630631</v>
      </c>
    </row>
    <row r="1112">
      <c r="A1112" t="inlineStr">
        <is>
          <t>PINK</t>
        </is>
      </c>
      <c r="B1112" t="inlineStr">
        <is>
          <t>CVS HEALTH CORPORATION USD 0.01</t>
        </is>
      </c>
      <c r="C1112" t="inlineStr">
        <is>
          <t>CVS</t>
        </is>
      </c>
      <c r="D1112" t="inlineStr">
        <is>
          <t>2577609</t>
        </is>
      </c>
      <c r="E1112" t="inlineStr">
        <is>
          <t>US1266501006</t>
        </is>
      </c>
      <c r="F1112" t="inlineStr">
        <is>
          <t>126650100</t>
        </is>
      </c>
      <c r="G1112" s="1" t="n">
        <v>71052</v>
      </c>
      <c r="H1112" s="1" t="n">
        <v>85.86</v>
      </c>
      <c r="I1112" s="2" t="n">
        <v>6100524.72</v>
      </c>
      <c r="J1112" s="3" t="n">
        <v>0.01719144</v>
      </c>
      <c r="K1112" s="4" t="n">
        <v>354863180.6510829</v>
      </c>
      <c r="L1112" s="5" t="n">
        <v>9250001</v>
      </c>
      <c r="M1112" s="6" t="n">
        <v>38.36358295</v>
      </c>
      <c r="N1112" s="7">
        <f>IF(ISNUMBER(_xll.BDP($C1112, "DELTA_MID")),_xll.BDP($C1112, "DELTA_MID")," ")</f>
        <v/>
      </c>
      <c r="O1112" s="7">
        <f>IF(ISNUMBER(N1112),_xll.BDP($C1112, "OPT_UNDL_TICKER"),"")</f>
        <v/>
      </c>
      <c r="P1112" s="8">
        <f>IF(ISNUMBER(N1112),_xll.BDP($C1112, "OPT_UNDL_PX")," ")</f>
        <v/>
      </c>
      <c r="Q1112" s="7">
        <f>IF(ISNUMBER(N1112),+G1112*_xll.BDP($C1112, "PX_POS_MULT_FACTOR")*P1112/K1112," ")</f>
        <v/>
      </c>
      <c r="R1112" s="8">
        <f>IF(OR($A1112="TUA",$A1112="TYA"),"",IF(ISNUMBER(_xll.BDP($C1112,"DUR_ADJ_OAS_MID")),_xll.BDP($C1112,"DUR_ADJ_OAS_MID"),IF(ISNUMBER(_xll.BDP($E1112&amp;" ISIN","DUR_ADJ_OAS_MID")),_xll.BDP($E1112&amp;" ISIN","DUR_ADJ_OAS_MID")," ")))</f>
        <v/>
      </c>
      <c r="S1112" s="7">
        <f>IF(ISNUMBER(N1112),Q1112*N1112,IF(ISNUMBER(R1112),J1112*R1112," "))</f>
        <v/>
      </c>
      <c r="T1112" t="inlineStr">
        <is>
          <t>126650100</t>
        </is>
      </c>
      <c r="U1112" t="inlineStr">
        <is>
          <t>Equity</t>
        </is>
      </c>
      <c r="AG1112" s="6" t="n">
        <v>38.3630631</v>
      </c>
    </row>
    <row r="1113">
      <c r="A1113" t="inlineStr">
        <is>
          <t>PINK</t>
        </is>
      </c>
      <c r="B1113" t="inlineStr">
        <is>
          <t>QUEST DIAG COM USD0.01</t>
        </is>
      </c>
      <c r="C1113" t="inlineStr">
        <is>
          <t>DGX</t>
        </is>
      </c>
      <c r="D1113" t="inlineStr">
        <is>
          <t>2702791</t>
        </is>
      </c>
      <c r="E1113" t="inlineStr">
        <is>
          <t>US74834L1008</t>
        </is>
      </c>
      <c r="F1113" t="inlineStr">
        <is>
          <t>74834L100</t>
        </is>
      </c>
      <c r="G1113" s="1" t="n">
        <v>50771</v>
      </c>
      <c r="H1113" s="1" t="n">
        <v>233</v>
      </c>
      <c r="I1113" s="2" t="n">
        <v>11829643</v>
      </c>
      <c r="J1113" s="3" t="n">
        <v>0.03333624</v>
      </c>
      <c r="K1113" s="4" t="n">
        <v>354863180.6510829</v>
      </c>
      <c r="L1113" s="5" t="n">
        <v>9250001</v>
      </c>
      <c r="M1113" s="6" t="n">
        <v>38.36358295</v>
      </c>
      <c r="N1113" s="7">
        <f>IF(ISNUMBER(_xll.BDP($C1113, "DELTA_MID")),_xll.BDP($C1113, "DELTA_MID")," ")</f>
        <v/>
      </c>
      <c r="O1113" s="7">
        <f>IF(ISNUMBER(N1113),_xll.BDP($C1113, "OPT_UNDL_TICKER"),"")</f>
        <v/>
      </c>
      <c r="P1113" s="8">
        <f>IF(ISNUMBER(N1113),_xll.BDP($C1113, "OPT_UNDL_PX")," ")</f>
        <v/>
      </c>
      <c r="Q1113" s="7">
        <f>IF(ISNUMBER(N1113),+G1113*_xll.BDP($C1113, "PX_POS_MULT_FACTOR")*P1113/K1113," ")</f>
        <v/>
      </c>
      <c r="R1113" s="8">
        <f>IF(OR($A1113="TUA",$A1113="TYA"),"",IF(ISNUMBER(_xll.BDP($C1113,"DUR_ADJ_OAS_MID")),_xll.BDP($C1113,"DUR_ADJ_OAS_MID"),IF(ISNUMBER(_xll.BDP($E1113&amp;" ISIN","DUR_ADJ_OAS_MID")),_xll.BDP($E1113&amp;" ISIN","DUR_ADJ_OAS_MID")," ")))</f>
        <v/>
      </c>
      <c r="S1113" s="7">
        <f>IF(ISNUMBER(N1113),Q1113*N1113,IF(ISNUMBER(R1113),J1113*R1113," "))</f>
        <v/>
      </c>
      <c r="T1113" t="inlineStr">
        <is>
          <t>74834L100</t>
        </is>
      </c>
      <c r="U1113" t="inlineStr">
        <is>
          <t>Equity</t>
        </is>
      </c>
      <c r="AG1113" s="6" t="n">
        <v>38.3630631</v>
      </c>
    </row>
    <row r="1114">
      <c r="A1114" t="inlineStr">
        <is>
          <t>PINK</t>
        </is>
      </c>
      <c r="B1114" t="inlineStr">
        <is>
          <t>DANAHER CORP USD 0.01</t>
        </is>
      </c>
      <c r="C1114" t="inlineStr">
        <is>
          <t>DHR</t>
        </is>
      </c>
      <c r="D1114" t="inlineStr">
        <is>
          <t>2250870</t>
        </is>
      </c>
      <c r="E1114" t="inlineStr">
        <is>
          <t>US2358511028</t>
        </is>
      </c>
      <c r="F1114" t="inlineStr">
        <is>
          <t>235851102</t>
        </is>
      </c>
      <c r="G1114" s="1" t="n">
        <v>9739</v>
      </c>
      <c r="H1114" s="1" t="n">
        <v>221.56</v>
      </c>
      <c r="I1114" s="2" t="n">
        <v>2157772.84</v>
      </c>
      <c r="J1114" s="3" t="n">
        <v>0.00608066</v>
      </c>
      <c r="K1114" s="4" t="n">
        <v>354863180.6510829</v>
      </c>
      <c r="L1114" s="5" t="n">
        <v>9250001</v>
      </c>
      <c r="M1114" s="6" t="n">
        <v>38.36358295</v>
      </c>
      <c r="N1114" s="7">
        <f>IF(ISNUMBER(_xll.BDP($C1114, "DELTA_MID")),_xll.BDP($C1114, "DELTA_MID")," ")</f>
        <v/>
      </c>
      <c r="O1114" s="7">
        <f>IF(ISNUMBER(N1114),_xll.BDP($C1114, "OPT_UNDL_TICKER"),"")</f>
        <v/>
      </c>
      <c r="P1114" s="8">
        <f>IF(ISNUMBER(N1114),_xll.BDP($C1114, "OPT_UNDL_PX")," ")</f>
        <v/>
      </c>
      <c r="Q1114" s="7">
        <f>IF(ISNUMBER(N1114),+G1114*_xll.BDP($C1114, "PX_POS_MULT_FACTOR")*P1114/K1114," ")</f>
        <v/>
      </c>
      <c r="R1114" s="8">
        <f>IF(OR($A1114="TUA",$A1114="TYA"),"",IF(ISNUMBER(_xll.BDP($C1114,"DUR_ADJ_OAS_MID")),_xll.BDP($C1114,"DUR_ADJ_OAS_MID"),IF(ISNUMBER(_xll.BDP($E1114&amp;" ISIN","DUR_ADJ_OAS_MID")),_xll.BDP($E1114&amp;" ISIN","DUR_ADJ_OAS_MID")," ")))</f>
        <v/>
      </c>
      <c r="S1114" s="7">
        <f>IF(ISNUMBER(N1114),Q1114*N1114,IF(ISNUMBER(R1114),J1114*R1114," "))</f>
        <v/>
      </c>
      <c r="T1114" t="inlineStr">
        <is>
          <t>235851102</t>
        </is>
      </c>
      <c r="U1114" t="inlineStr">
        <is>
          <t>Equity</t>
        </is>
      </c>
      <c r="AG1114" s="6" t="n">
        <v>38.3630631</v>
      </c>
    </row>
    <row r="1115">
      <c r="A1115" t="inlineStr">
        <is>
          <t>PINK</t>
        </is>
      </c>
      <c r="B1115" t="inlineStr">
        <is>
          <t>ELEVANCE HEALTH INC USD 0.01</t>
        </is>
      </c>
      <c r="C1115" t="inlineStr">
        <is>
          <t>ELV</t>
        </is>
      </c>
      <c r="D1115" t="inlineStr">
        <is>
          <t>BSPHGL4</t>
        </is>
      </c>
      <c r="E1115" t="inlineStr">
        <is>
          <t>US0367521038</t>
        </is>
      </c>
      <c r="F1115" t="inlineStr">
        <is>
          <t>036752103</t>
        </is>
      </c>
      <c r="G1115" s="1" t="n">
        <v>7387</v>
      </c>
      <c r="H1115" s="1" t="n">
        <v>398.56</v>
      </c>
      <c r="I1115" s="2" t="n">
        <v>2944162.72</v>
      </c>
      <c r="J1115" s="3" t="n">
        <v>0.00829673</v>
      </c>
      <c r="K1115" s="4" t="n">
        <v>354863180.6510829</v>
      </c>
      <c r="L1115" s="5" t="n">
        <v>9250001</v>
      </c>
      <c r="M1115" s="6" t="n">
        <v>38.36358295</v>
      </c>
      <c r="N1115" s="7">
        <f>IF(ISNUMBER(_xll.BDP($C1115, "DELTA_MID")),_xll.BDP($C1115, "DELTA_MID")," ")</f>
        <v/>
      </c>
      <c r="O1115" s="7">
        <f>IF(ISNUMBER(N1115),_xll.BDP($C1115, "OPT_UNDL_TICKER"),"")</f>
        <v/>
      </c>
      <c r="P1115" s="8">
        <f>IF(ISNUMBER(N1115),_xll.BDP($C1115, "OPT_UNDL_PX")," ")</f>
        <v/>
      </c>
      <c r="Q1115" s="7">
        <f>IF(ISNUMBER(N1115),+G1115*_xll.BDP($C1115, "PX_POS_MULT_FACTOR")*P1115/K1115," ")</f>
        <v/>
      </c>
      <c r="R1115" s="8">
        <f>IF(OR($A1115="TUA",$A1115="TYA"),"",IF(ISNUMBER(_xll.BDP($C1115,"DUR_ADJ_OAS_MID")),_xll.BDP($C1115,"DUR_ADJ_OAS_MID"),IF(ISNUMBER(_xll.BDP($E1115&amp;" ISIN","DUR_ADJ_OAS_MID")),_xll.BDP($E1115&amp;" ISIN","DUR_ADJ_OAS_MID")," ")))</f>
        <v/>
      </c>
      <c r="S1115" s="7">
        <f>IF(ISNUMBER(N1115),Q1115*N1115,IF(ISNUMBER(R1115),J1115*R1115," "))</f>
        <v/>
      </c>
      <c r="T1115" t="inlineStr">
        <is>
          <t>036752103</t>
        </is>
      </c>
      <c r="U1115" t="inlineStr">
        <is>
          <t>Equity</t>
        </is>
      </c>
      <c r="AG1115" s="6" t="n">
        <v>38.3630631</v>
      </c>
    </row>
    <row r="1116">
      <c r="A1116" t="inlineStr">
        <is>
          <t>PINK</t>
        </is>
      </c>
      <c r="B1116" t="inlineStr">
        <is>
          <t>EMBECTA CORP USD 0.01</t>
        </is>
      </c>
      <c r="C1116" t="inlineStr">
        <is>
          <t>EMBC</t>
        </is>
      </c>
      <c r="D1116" t="inlineStr">
        <is>
          <t>BMXWYR1</t>
        </is>
      </c>
      <c r="E1116" t="inlineStr">
        <is>
          <t>US29082K1051</t>
        </is>
      </c>
      <c r="F1116" t="inlineStr">
        <is>
          <t>29082K105</t>
        </is>
      </c>
      <c r="G1116" s="1" t="n">
        <v>2994</v>
      </c>
      <c r="H1116" s="1" t="n">
        <v>5.58</v>
      </c>
      <c r="I1116" s="2" t="n">
        <v>16706.52</v>
      </c>
      <c r="J1116" s="3" t="n">
        <v>4.708e-05</v>
      </c>
      <c r="K1116" s="4" t="n">
        <v>354863180.6510829</v>
      </c>
      <c r="L1116" s="5" t="n">
        <v>9250001</v>
      </c>
      <c r="M1116" s="6" t="n">
        <v>38.36358295</v>
      </c>
      <c r="N1116" s="7">
        <f>IF(ISNUMBER(_xll.BDP($C1116, "DELTA_MID")),_xll.BDP($C1116, "DELTA_MID")," ")</f>
        <v/>
      </c>
      <c r="O1116" s="7">
        <f>IF(ISNUMBER(N1116),_xll.BDP($C1116, "OPT_UNDL_TICKER"),"")</f>
        <v/>
      </c>
      <c r="P1116" s="8">
        <f>IF(ISNUMBER(N1116),_xll.BDP($C1116, "OPT_UNDL_PX")," ")</f>
        <v/>
      </c>
      <c r="Q1116" s="7">
        <f>IF(ISNUMBER(N1116),+G1116*_xll.BDP($C1116, "PX_POS_MULT_FACTOR")*P1116/K1116," ")</f>
        <v/>
      </c>
      <c r="R1116" s="8">
        <f>IF(OR($A1116="TUA",$A1116="TYA"),"",IF(ISNUMBER(_xll.BDP($C1116,"DUR_ADJ_OAS_MID")),_xll.BDP($C1116,"DUR_ADJ_OAS_MID"),IF(ISNUMBER(_xll.BDP($E1116&amp;" ISIN","DUR_ADJ_OAS_MID")),_xll.BDP($E1116&amp;" ISIN","DUR_ADJ_OAS_MID")," ")))</f>
        <v/>
      </c>
      <c r="S1116" s="7">
        <f>IF(ISNUMBER(N1116),Q1116*N1116,IF(ISNUMBER(R1116),J1116*R1116," "))</f>
        <v/>
      </c>
      <c r="T1116" t="inlineStr">
        <is>
          <t>29082K105</t>
        </is>
      </c>
      <c r="U1116" t="inlineStr">
        <is>
          <t>Equity</t>
        </is>
      </c>
      <c r="AG1116" s="6" t="n">
        <v>38.3630631</v>
      </c>
    </row>
    <row r="1117">
      <c r="A1117" t="inlineStr">
        <is>
          <t>PINK</t>
        </is>
      </c>
      <c r="B1117" t="inlineStr">
        <is>
          <t>ESTABLISHMENT LABS HOLDINGS USD 1.0</t>
        </is>
      </c>
      <c r="C1117" t="inlineStr">
        <is>
          <t>ESTA</t>
        </is>
      </c>
      <c r="D1117" t="inlineStr">
        <is>
          <t>BYVR2D4</t>
        </is>
      </c>
      <c r="E1117" t="inlineStr">
        <is>
          <t>VGG312491084</t>
        </is>
      </c>
      <c r="F1117" t="inlineStr">
        <is>
          <t>G31249108</t>
        </is>
      </c>
      <c r="G1117" s="1" t="n">
        <v>61836</v>
      </c>
      <c r="H1117" s="1" t="n">
        <v>67.76000000000001</v>
      </c>
      <c r="I1117" s="2" t="n">
        <v>4190007.36</v>
      </c>
      <c r="J1117" s="3" t="n">
        <v>0.01180755</v>
      </c>
      <c r="K1117" s="4" t="n">
        <v>354863180.6510829</v>
      </c>
      <c r="L1117" s="5" t="n">
        <v>9250001</v>
      </c>
      <c r="M1117" s="6" t="n">
        <v>38.36358295</v>
      </c>
      <c r="N1117" s="7">
        <f>IF(ISNUMBER(_xll.BDP($C1117, "DELTA_MID")),_xll.BDP($C1117, "DELTA_MID")," ")</f>
        <v/>
      </c>
      <c r="O1117" s="7">
        <f>IF(ISNUMBER(N1117),_xll.BDP($C1117, "OPT_UNDL_TICKER"),"")</f>
        <v/>
      </c>
      <c r="P1117" s="8">
        <f>IF(ISNUMBER(N1117),_xll.BDP($C1117, "OPT_UNDL_PX")," ")</f>
        <v/>
      </c>
      <c r="Q1117" s="7">
        <f>IF(ISNUMBER(N1117),+G1117*_xll.BDP($C1117, "PX_POS_MULT_FACTOR")*P1117/K1117," ")</f>
        <v/>
      </c>
      <c r="R1117" s="8">
        <f>IF(OR($A1117="TUA",$A1117="TYA"),"",IF(ISNUMBER(_xll.BDP($C1117,"DUR_ADJ_OAS_MID")),_xll.BDP($C1117,"DUR_ADJ_OAS_MID"),IF(ISNUMBER(_xll.BDP($E1117&amp;" ISIN","DUR_ADJ_OAS_MID")),_xll.BDP($E1117&amp;" ISIN","DUR_ADJ_OAS_MID")," ")))</f>
        <v/>
      </c>
      <c r="S1117" s="7">
        <f>IF(ISNUMBER(N1117),Q1117*N1117,IF(ISNUMBER(R1117),J1117*R1117," "))</f>
        <v/>
      </c>
      <c r="T1117" t="inlineStr">
        <is>
          <t>G31249108</t>
        </is>
      </c>
      <c r="U1117" t="inlineStr">
        <is>
          <t>Equity</t>
        </is>
      </c>
      <c r="AG1117" s="6" t="n">
        <v>38.3630631</v>
      </c>
    </row>
    <row r="1118">
      <c r="A1118" t="inlineStr">
        <is>
          <t>PINK</t>
        </is>
      </c>
      <c r="B1118" t="inlineStr">
        <is>
          <t>EDWARDS LI COM USD1</t>
        </is>
      </c>
      <c r="C1118" t="inlineStr">
        <is>
          <t>EW</t>
        </is>
      </c>
      <c r="D1118" t="inlineStr">
        <is>
          <t>2567116</t>
        </is>
      </c>
      <c r="E1118" t="inlineStr">
        <is>
          <t>US28176E1082</t>
        </is>
      </c>
      <c r="F1118" t="inlineStr">
        <is>
          <t>28176E108</t>
        </is>
      </c>
      <c r="G1118" s="1" t="n">
        <v>19076</v>
      </c>
      <c r="H1118" s="1" t="n">
        <v>86.81999999999999</v>
      </c>
      <c r="I1118" s="2" t="n">
        <v>1656178.32</v>
      </c>
      <c r="J1118" s="3" t="n">
        <v>0.00466715</v>
      </c>
      <c r="K1118" s="4" t="n">
        <v>354863180.6510829</v>
      </c>
      <c r="L1118" s="5" t="n">
        <v>9250001</v>
      </c>
      <c r="M1118" s="6" t="n">
        <v>38.36358295</v>
      </c>
      <c r="N1118" s="7">
        <f>IF(ISNUMBER(_xll.BDP($C1118, "DELTA_MID")),_xll.BDP($C1118, "DELTA_MID")," ")</f>
        <v/>
      </c>
      <c r="O1118" s="7">
        <f>IF(ISNUMBER(N1118),_xll.BDP($C1118, "OPT_UNDL_TICKER"),"")</f>
        <v/>
      </c>
      <c r="P1118" s="8">
        <f>IF(ISNUMBER(N1118),_xll.BDP($C1118, "OPT_UNDL_PX")," ")</f>
        <v/>
      </c>
      <c r="Q1118" s="7">
        <f>IF(ISNUMBER(N1118),+G1118*_xll.BDP($C1118, "PX_POS_MULT_FACTOR")*P1118/K1118," ")</f>
        <v/>
      </c>
      <c r="R1118" s="8">
        <f>IF(OR($A1118="TUA",$A1118="TYA"),"",IF(ISNUMBER(_xll.BDP($C1118,"DUR_ADJ_OAS_MID")),_xll.BDP($C1118,"DUR_ADJ_OAS_MID"),IF(ISNUMBER(_xll.BDP($E1118&amp;" ISIN","DUR_ADJ_OAS_MID")),_xll.BDP($E1118&amp;" ISIN","DUR_ADJ_OAS_MID")," ")))</f>
        <v/>
      </c>
      <c r="S1118" s="7">
        <f>IF(ISNUMBER(N1118),Q1118*N1118,IF(ISNUMBER(R1118),J1118*R1118," "))</f>
        <v/>
      </c>
      <c r="T1118" t="inlineStr">
        <is>
          <t>28176E108</t>
        </is>
      </c>
      <c r="U1118" t="inlineStr">
        <is>
          <t>Equity</t>
        </is>
      </c>
      <c r="AG1118" s="6" t="n">
        <v>38.3630631</v>
      </c>
    </row>
    <row r="1119">
      <c r="A1119" t="inlineStr">
        <is>
          <t>PINK</t>
        </is>
      </c>
      <c r="B1119" t="inlineStr">
        <is>
          <t>FLUOR CORP NEW USD 0.01</t>
        </is>
      </c>
      <c r="C1119" t="inlineStr">
        <is>
          <t>FLR</t>
        </is>
      </c>
      <c r="D1119" t="inlineStr">
        <is>
          <t>2696838</t>
        </is>
      </c>
      <c r="E1119" t="inlineStr">
        <is>
          <t>US3434121022</t>
        </is>
      </c>
      <c r="F1119" t="inlineStr">
        <is>
          <t>343412102</t>
        </is>
      </c>
      <c r="G1119" s="1" t="n">
        <v>6369</v>
      </c>
      <c r="H1119" s="1" t="n">
        <v>53.06</v>
      </c>
      <c r="I1119" s="2" t="n">
        <v>337939.14</v>
      </c>
      <c r="J1119" s="3" t="n">
        <v>0.00095232</v>
      </c>
      <c r="K1119" s="4" t="n">
        <v>354863180.6510829</v>
      </c>
      <c r="L1119" s="5" t="n">
        <v>9250001</v>
      </c>
      <c r="M1119" s="6" t="n">
        <v>38.36358295</v>
      </c>
      <c r="N1119" s="7">
        <f>IF(ISNUMBER(_xll.BDP($C1119, "DELTA_MID")),_xll.BDP($C1119, "DELTA_MID")," ")</f>
        <v/>
      </c>
      <c r="O1119" s="7">
        <f>IF(ISNUMBER(N1119),_xll.BDP($C1119, "OPT_UNDL_TICKER"),"")</f>
        <v/>
      </c>
      <c r="P1119" s="8">
        <f>IF(ISNUMBER(N1119),_xll.BDP($C1119, "OPT_UNDL_PX")," ")</f>
        <v/>
      </c>
      <c r="Q1119" s="7">
        <f>IF(ISNUMBER(N1119),+G1119*_xll.BDP($C1119, "PX_POS_MULT_FACTOR")*P1119/K1119," ")</f>
        <v/>
      </c>
      <c r="R1119" s="8">
        <f>IF(OR($A1119="TUA",$A1119="TYA"),"",IF(ISNUMBER(_xll.BDP($C1119,"DUR_ADJ_OAS_MID")),_xll.BDP($C1119,"DUR_ADJ_OAS_MID"),IF(ISNUMBER(_xll.BDP($E1119&amp;" ISIN","DUR_ADJ_OAS_MID")),_xll.BDP($E1119&amp;" ISIN","DUR_ADJ_OAS_MID")," ")))</f>
        <v/>
      </c>
      <c r="S1119" s="7">
        <f>IF(ISNUMBER(N1119),Q1119*N1119,IF(ISNUMBER(R1119),J1119*R1119," "))</f>
        <v/>
      </c>
      <c r="T1119" t="inlineStr">
        <is>
          <t>343412102</t>
        </is>
      </c>
      <c r="U1119" t="inlineStr">
        <is>
          <t>Equity</t>
        </is>
      </c>
      <c r="AG1119" s="6" t="n">
        <v>38.3630631</v>
      </c>
    </row>
    <row r="1120">
      <c r="A1120" t="inlineStr">
        <is>
          <t>PINK</t>
        </is>
      </c>
      <c r="B1120" t="inlineStr">
        <is>
          <t>FULCRUM THERAPEUTICS INC USD 0.001</t>
        </is>
      </c>
      <c r="C1120" t="inlineStr">
        <is>
          <t>FULC</t>
        </is>
      </c>
      <c r="D1120" t="inlineStr">
        <is>
          <t>BJDX8Z9</t>
        </is>
      </c>
      <c r="E1120" t="inlineStr">
        <is>
          <t>US3596161097</t>
        </is>
      </c>
      <c r="F1120" t="inlineStr">
        <is>
          <t>359616109</t>
        </is>
      </c>
      <c r="G1120" s="1" t="n">
        <v>157106</v>
      </c>
      <c r="H1120" s="1" t="n">
        <v>3.81</v>
      </c>
      <c r="I1120" s="2" t="n">
        <v>598573.86</v>
      </c>
      <c r="J1120" s="3" t="n">
        <v>0.0016868</v>
      </c>
      <c r="K1120" s="4" t="n">
        <v>354863180.6510829</v>
      </c>
      <c r="L1120" s="5" t="n">
        <v>9250001</v>
      </c>
      <c r="M1120" s="6" t="n">
        <v>38.36358295</v>
      </c>
      <c r="N1120" s="7">
        <f>IF(ISNUMBER(_xll.BDP($C1120, "DELTA_MID")),_xll.BDP($C1120, "DELTA_MID")," ")</f>
        <v/>
      </c>
      <c r="O1120" s="7">
        <f>IF(ISNUMBER(N1120),_xll.BDP($C1120, "OPT_UNDL_TICKER"),"")</f>
        <v/>
      </c>
      <c r="P1120" s="8">
        <f>IF(ISNUMBER(N1120),_xll.BDP($C1120, "OPT_UNDL_PX")," ")</f>
        <v/>
      </c>
      <c r="Q1120" s="7">
        <f>IF(ISNUMBER(N1120),+G1120*_xll.BDP($C1120, "PX_POS_MULT_FACTOR")*P1120/K1120," ")</f>
        <v/>
      </c>
      <c r="R1120" s="8">
        <f>IF(OR($A1120="TUA",$A1120="TYA"),"",IF(ISNUMBER(_xll.BDP($C1120,"DUR_ADJ_OAS_MID")),_xll.BDP($C1120,"DUR_ADJ_OAS_MID"),IF(ISNUMBER(_xll.BDP($E1120&amp;" ISIN","DUR_ADJ_OAS_MID")),_xll.BDP($E1120&amp;" ISIN","DUR_ADJ_OAS_MID")," ")))</f>
        <v/>
      </c>
      <c r="S1120" s="7">
        <f>IF(ISNUMBER(N1120),Q1120*N1120,IF(ISNUMBER(R1120),J1120*R1120," "))</f>
        <v/>
      </c>
      <c r="T1120" t="inlineStr">
        <is>
          <t>359616109</t>
        </is>
      </c>
      <c r="U1120" t="inlineStr">
        <is>
          <t>Equity</t>
        </is>
      </c>
      <c r="AG1120" s="6" t="n">
        <v>38.3630631</v>
      </c>
    </row>
    <row r="1121">
      <c r="A1121" t="inlineStr">
        <is>
          <t>PINK</t>
        </is>
      </c>
      <c r="B1121" t="inlineStr">
        <is>
          <t>GE HEALTHCARE TECHNOLOGIES USD 0.01</t>
        </is>
      </c>
      <c r="C1121" t="inlineStr">
        <is>
          <t>GEHC</t>
        </is>
      </c>
      <c r="D1121" t="inlineStr">
        <is>
          <t>BL6JPG8</t>
        </is>
      </c>
      <c r="E1121" t="inlineStr">
        <is>
          <t>US36266G1076</t>
        </is>
      </c>
      <c r="F1121" t="inlineStr">
        <is>
          <t>36266G107</t>
        </is>
      </c>
      <c r="G1121" s="1" t="n">
        <v>53164</v>
      </c>
      <c r="H1121" s="1" t="n">
        <v>66.09</v>
      </c>
      <c r="I1121" s="2" t="n">
        <v>3513608.76</v>
      </c>
      <c r="J1121" s="3" t="n">
        <v>0.009901439999999999</v>
      </c>
      <c r="K1121" s="4" t="n">
        <v>354863180.6510829</v>
      </c>
      <c r="L1121" s="5" t="n">
        <v>9250001</v>
      </c>
      <c r="M1121" s="6" t="n">
        <v>38.36358295</v>
      </c>
      <c r="N1121" s="7">
        <f>IF(ISNUMBER(_xll.BDP($C1121, "DELTA_MID")),_xll.BDP($C1121, "DELTA_MID")," ")</f>
        <v/>
      </c>
      <c r="O1121" s="7">
        <f>IF(ISNUMBER(N1121),_xll.BDP($C1121, "OPT_UNDL_TICKER"),"")</f>
        <v/>
      </c>
      <c r="P1121" s="8">
        <f>IF(ISNUMBER(N1121),_xll.BDP($C1121, "OPT_UNDL_PX")," ")</f>
        <v/>
      </c>
      <c r="Q1121" s="7">
        <f>IF(ISNUMBER(N1121),+G1121*_xll.BDP($C1121, "PX_POS_MULT_FACTOR")*P1121/K1121," ")</f>
        <v/>
      </c>
      <c r="R1121" s="8">
        <f>IF(OR($A1121="TUA",$A1121="TYA"),"",IF(ISNUMBER(_xll.BDP($C1121,"DUR_ADJ_OAS_MID")),_xll.BDP($C1121,"DUR_ADJ_OAS_MID"),IF(ISNUMBER(_xll.BDP($E1121&amp;" ISIN","DUR_ADJ_OAS_MID")),_xll.BDP($E1121&amp;" ISIN","DUR_ADJ_OAS_MID")," ")))</f>
        <v/>
      </c>
      <c r="S1121" s="7">
        <f>IF(ISNUMBER(N1121),Q1121*N1121,IF(ISNUMBER(R1121),J1121*R1121," "))</f>
        <v/>
      </c>
      <c r="T1121" t="inlineStr">
        <is>
          <t>36266G107</t>
        </is>
      </c>
      <c r="U1121" t="inlineStr">
        <is>
          <t>Equity</t>
        </is>
      </c>
      <c r="AG1121" s="6" t="n">
        <v>38.3630631</v>
      </c>
    </row>
    <row r="1122">
      <c r="A1122" t="inlineStr">
        <is>
          <t>PINK</t>
        </is>
      </c>
      <c r="B1122" t="inlineStr">
        <is>
          <t>GUARDANT HEALTH INC USD 0.00001</t>
        </is>
      </c>
      <c r="C1122" t="inlineStr">
        <is>
          <t>GH</t>
        </is>
      </c>
      <c r="D1122" t="inlineStr">
        <is>
          <t>BFXC911</t>
        </is>
      </c>
      <c r="E1122" t="inlineStr">
        <is>
          <t>US40131M1099</t>
        </is>
      </c>
      <c r="F1122" t="inlineStr">
        <is>
          <t>40131M109</t>
        </is>
      </c>
      <c r="G1122" s="1" t="n">
        <v>49950</v>
      </c>
      <c r="H1122" s="1" t="n">
        <v>176.31</v>
      </c>
      <c r="I1122" s="2" t="n">
        <v>8806684.5</v>
      </c>
      <c r="J1122" s="3" t="n">
        <v>0.02481746</v>
      </c>
      <c r="K1122" s="4" t="n">
        <v>354863180.6510829</v>
      </c>
      <c r="L1122" s="5" t="n">
        <v>9250001</v>
      </c>
      <c r="M1122" s="6" t="n">
        <v>38.36358295</v>
      </c>
      <c r="N1122" s="7">
        <f>IF(ISNUMBER(_xll.BDP($C1122, "DELTA_MID")),_xll.BDP($C1122, "DELTA_MID")," ")</f>
        <v/>
      </c>
      <c r="O1122" s="7">
        <f>IF(ISNUMBER(N1122),_xll.BDP($C1122, "OPT_UNDL_TICKER"),"")</f>
        <v/>
      </c>
      <c r="P1122" s="8">
        <f>IF(ISNUMBER(N1122),_xll.BDP($C1122, "OPT_UNDL_PX")," ")</f>
        <v/>
      </c>
      <c r="Q1122" s="7">
        <f>IF(ISNUMBER(N1122),+G1122*_xll.BDP($C1122, "PX_POS_MULT_FACTOR")*P1122/K1122," ")</f>
        <v/>
      </c>
      <c r="R1122" s="8">
        <f>IF(OR($A1122="TUA",$A1122="TYA"),"",IF(ISNUMBER(_xll.BDP($C1122,"DUR_ADJ_OAS_MID")),_xll.BDP($C1122,"DUR_ADJ_OAS_MID"),IF(ISNUMBER(_xll.BDP($E1122&amp;" ISIN","DUR_ADJ_OAS_MID")),_xll.BDP($E1122&amp;" ISIN","DUR_ADJ_OAS_MID")," ")))</f>
        <v/>
      </c>
      <c r="S1122" s="7">
        <f>IF(ISNUMBER(N1122),Q1122*N1122,IF(ISNUMBER(R1122),J1122*R1122," "))</f>
        <v/>
      </c>
      <c r="T1122" t="inlineStr">
        <is>
          <t>40131M109</t>
        </is>
      </c>
      <c r="U1122" t="inlineStr">
        <is>
          <t>Equity</t>
        </is>
      </c>
      <c r="AG1122" s="6" t="n">
        <v>38.3630631</v>
      </c>
    </row>
    <row r="1123">
      <c r="A1123" t="inlineStr">
        <is>
          <t>PINK</t>
        </is>
      </c>
      <c r="B1123" t="inlineStr">
        <is>
          <t>GILEAD SCIENCES INC USD 0.001</t>
        </is>
      </c>
      <c r="C1123" t="inlineStr">
        <is>
          <t>GILD</t>
        </is>
      </c>
      <c r="D1123" t="inlineStr">
        <is>
          <t>2369174</t>
        </is>
      </c>
      <c r="E1123" t="inlineStr">
        <is>
          <t>US3755581036</t>
        </is>
      </c>
      <c r="F1123" t="inlineStr">
        <is>
          <t>375558103</t>
        </is>
      </c>
      <c r="G1123" s="1" t="n">
        <v>83077</v>
      </c>
      <c r="H1123" s="1" t="n">
        <v>151.37</v>
      </c>
      <c r="I1123" s="2" t="n">
        <v>12575365.49</v>
      </c>
      <c r="J1123" s="3" t="n">
        <v>0.0354377</v>
      </c>
      <c r="K1123" s="4" t="n">
        <v>354863180.6510829</v>
      </c>
      <c r="L1123" s="5" t="n">
        <v>9250001</v>
      </c>
      <c r="M1123" s="6" t="n">
        <v>38.36358295</v>
      </c>
      <c r="N1123" s="7">
        <f>IF(ISNUMBER(_xll.BDP($C1123, "DELTA_MID")),_xll.BDP($C1123, "DELTA_MID")," ")</f>
        <v/>
      </c>
      <c r="O1123" s="7">
        <f>IF(ISNUMBER(N1123),_xll.BDP($C1123, "OPT_UNDL_TICKER"),"")</f>
        <v/>
      </c>
      <c r="P1123" s="8">
        <f>IF(ISNUMBER(N1123),_xll.BDP($C1123, "OPT_UNDL_PX")," ")</f>
        <v/>
      </c>
      <c r="Q1123" s="7">
        <f>IF(ISNUMBER(N1123),+G1123*_xll.BDP($C1123, "PX_POS_MULT_FACTOR")*P1123/K1123," ")</f>
        <v/>
      </c>
      <c r="R1123" s="8">
        <f>IF(OR($A1123="TUA",$A1123="TYA"),"",IF(ISNUMBER(_xll.BDP($C1123,"DUR_ADJ_OAS_MID")),_xll.BDP($C1123,"DUR_ADJ_OAS_MID"),IF(ISNUMBER(_xll.BDP($E1123&amp;" ISIN","DUR_ADJ_OAS_MID")),_xll.BDP($E1123&amp;" ISIN","DUR_ADJ_OAS_MID")," ")))</f>
        <v/>
      </c>
      <c r="S1123" s="7">
        <f>IF(ISNUMBER(N1123),Q1123*N1123,IF(ISNUMBER(R1123),J1123*R1123," "))</f>
        <v/>
      </c>
      <c r="T1123" t="inlineStr">
        <is>
          <t>375558103</t>
        </is>
      </c>
      <c r="U1123" t="inlineStr">
        <is>
          <t>Equity</t>
        </is>
      </c>
      <c r="AG1123" s="6" t="n">
        <v>38.3630631</v>
      </c>
    </row>
    <row r="1124">
      <c r="A1124" t="inlineStr">
        <is>
          <t>PINK</t>
        </is>
      </c>
      <c r="B1124" t="inlineStr">
        <is>
          <t>GRAIL INC USD 0.01</t>
        </is>
      </c>
      <c r="C1124" t="inlineStr">
        <is>
          <t>GRAL</t>
        </is>
      </c>
      <c r="D1124" t="inlineStr">
        <is>
          <t>BSLSSX7</t>
        </is>
      </c>
      <c r="E1124" t="inlineStr">
        <is>
          <t>US3847471014</t>
        </is>
      </c>
      <c r="F1124" t="inlineStr">
        <is>
          <t>384747101</t>
        </is>
      </c>
      <c r="G1124" s="1" t="n">
        <v>44040</v>
      </c>
      <c r="H1124" s="1" t="n">
        <v>108.52</v>
      </c>
      <c r="I1124" s="2" t="n">
        <v>4779220.8</v>
      </c>
      <c r="J1124" s="3" t="n">
        <v>0.01346797</v>
      </c>
      <c r="K1124" s="4" t="n">
        <v>354863180.6510829</v>
      </c>
      <c r="L1124" s="5" t="n">
        <v>9250001</v>
      </c>
      <c r="M1124" s="6" t="n">
        <v>38.36358295</v>
      </c>
      <c r="N1124" s="7">
        <f>IF(ISNUMBER(_xll.BDP($C1124, "DELTA_MID")),_xll.BDP($C1124, "DELTA_MID")," ")</f>
        <v/>
      </c>
      <c r="O1124" s="7">
        <f>IF(ISNUMBER(N1124),_xll.BDP($C1124, "OPT_UNDL_TICKER"),"")</f>
        <v/>
      </c>
      <c r="P1124" s="8">
        <f>IF(ISNUMBER(N1124),_xll.BDP($C1124, "OPT_UNDL_PX")," ")</f>
        <v/>
      </c>
      <c r="Q1124" s="7">
        <f>IF(ISNUMBER(N1124),+G1124*_xll.BDP($C1124, "PX_POS_MULT_FACTOR")*P1124/K1124," ")</f>
        <v/>
      </c>
      <c r="R1124" s="8">
        <f>IF(OR($A1124="TUA",$A1124="TYA"),"",IF(ISNUMBER(_xll.BDP($C1124,"DUR_ADJ_OAS_MID")),_xll.BDP($C1124,"DUR_ADJ_OAS_MID"),IF(ISNUMBER(_xll.BDP($E1124&amp;" ISIN","DUR_ADJ_OAS_MID")),_xll.BDP($E1124&amp;" ISIN","DUR_ADJ_OAS_MID")," ")))</f>
        <v/>
      </c>
      <c r="S1124" s="7">
        <f>IF(ISNUMBER(N1124),Q1124*N1124,IF(ISNUMBER(R1124),J1124*R1124," "))</f>
        <v/>
      </c>
      <c r="T1124" t="inlineStr">
        <is>
          <t>384747101</t>
        </is>
      </c>
      <c r="U1124" t="inlineStr">
        <is>
          <t>Equity</t>
        </is>
      </c>
      <c r="AG1124" s="6" t="n">
        <v>38.3630631</v>
      </c>
    </row>
    <row r="1125">
      <c r="A1125" t="inlineStr">
        <is>
          <t>PINK</t>
        </is>
      </c>
      <c r="B1125" t="inlineStr">
        <is>
          <t>SCHEIN HENRY INC USD 0.01</t>
        </is>
      </c>
      <c r="C1125" t="inlineStr">
        <is>
          <t>HSIC</t>
        </is>
      </c>
      <c r="D1125" t="inlineStr">
        <is>
          <t>2416962</t>
        </is>
      </c>
      <c r="E1125" t="inlineStr">
        <is>
          <t>US8064071025</t>
        </is>
      </c>
      <c r="F1125" t="inlineStr">
        <is>
          <t>806407102</t>
        </is>
      </c>
      <c r="G1125" s="1" t="n">
        <v>38944</v>
      </c>
      <c r="H1125" s="1" t="n">
        <v>85.05</v>
      </c>
      <c r="I1125" s="2" t="n">
        <v>3312187.2</v>
      </c>
      <c r="J1125" s="3" t="n">
        <v>0.00933383</v>
      </c>
      <c r="K1125" s="4" t="n">
        <v>354863180.6510829</v>
      </c>
      <c r="L1125" s="5" t="n">
        <v>9250001</v>
      </c>
      <c r="M1125" s="6" t="n">
        <v>38.36358295</v>
      </c>
      <c r="N1125" s="7">
        <f>IF(ISNUMBER(_xll.BDP($C1125, "DELTA_MID")),_xll.BDP($C1125, "DELTA_MID")," ")</f>
        <v/>
      </c>
      <c r="O1125" s="7">
        <f>IF(ISNUMBER(N1125),_xll.BDP($C1125, "OPT_UNDL_TICKER"),"")</f>
        <v/>
      </c>
      <c r="P1125" s="8">
        <f>IF(ISNUMBER(N1125),_xll.BDP($C1125, "OPT_UNDL_PX")," ")</f>
        <v/>
      </c>
      <c r="Q1125" s="7">
        <f>IF(ISNUMBER(N1125),+G1125*_xll.BDP($C1125, "PX_POS_MULT_FACTOR")*P1125/K1125," ")</f>
        <v/>
      </c>
      <c r="R1125" s="8">
        <f>IF(OR($A1125="TUA",$A1125="TYA"),"",IF(ISNUMBER(_xll.BDP($C1125,"DUR_ADJ_OAS_MID")),_xll.BDP($C1125,"DUR_ADJ_OAS_MID"),IF(ISNUMBER(_xll.BDP($E1125&amp;" ISIN","DUR_ADJ_OAS_MID")),_xll.BDP($E1125&amp;" ISIN","DUR_ADJ_OAS_MID")," ")))</f>
        <v/>
      </c>
      <c r="S1125" s="7">
        <f>IF(ISNUMBER(N1125),Q1125*N1125,IF(ISNUMBER(R1125),J1125*R1125," "))</f>
        <v/>
      </c>
      <c r="T1125" t="inlineStr">
        <is>
          <t>806407102</t>
        </is>
      </c>
      <c r="U1125" t="inlineStr">
        <is>
          <t>Equity</t>
        </is>
      </c>
      <c r="AG1125" s="6" t="n">
        <v>38.3630631</v>
      </c>
    </row>
    <row r="1126">
      <c r="A1126" t="inlineStr">
        <is>
          <t>PINK</t>
        </is>
      </c>
      <c r="B1126" t="inlineStr">
        <is>
          <t>HUMANA INC USD 0.166667</t>
        </is>
      </c>
      <c r="C1126" t="inlineStr">
        <is>
          <t>HUM</t>
        </is>
      </c>
      <c r="D1126" t="inlineStr">
        <is>
          <t>2445063</t>
        </is>
      </c>
      <c r="E1126" t="inlineStr">
        <is>
          <t>US4448591028</t>
        </is>
      </c>
      <c r="F1126" t="inlineStr">
        <is>
          <t>444859102</t>
        </is>
      </c>
      <c r="G1126" s="1" t="n">
        <v>66753</v>
      </c>
      <c r="H1126" s="1" t="n">
        <v>374.78</v>
      </c>
      <c r="I1126" s="2" t="n">
        <v>25017689.34</v>
      </c>
      <c r="J1126" s="3" t="n">
        <v>0.07050049</v>
      </c>
      <c r="K1126" s="4" t="n">
        <v>354863180.6510829</v>
      </c>
      <c r="L1126" s="5" t="n">
        <v>9250001</v>
      </c>
      <c r="M1126" s="6" t="n">
        <v>38.36358295</v>
      </c>
      <c r="N1126" s="7">
        <f>IF(ISNUMBER(_xll.BDP($C1126, "DELTA_MID")),_xll.BDP($C1126, "DELTA_MID")," ")</f>
        <v/>
      </c>
      <c r="O1126" s="7">
        <f>IF(ISNUMBER(N1126),_xll.BDP($C1126, "OPT_UNDL_TICKER"),"")</f>
        <v/>
      </c>
      <c r="P1126" s="8">
        <f>IF(ISNUMBER(N1126),_xll.BDP($C1126, "OPT_UNDL_PX")," ")</f>
        <v/>
      </c>
      <c r="Q1126" s="7">
        <f>IF(ISNUMBER(N1126),+G1126*_xll.BDP($C1126, "PX_POS_MULT_FACTOR")*P1126/K1126," ")</f>
        <v/>
      </c>
      <c r="R1126" s="8">
        <f>IF(OR($A1126="TUA",$A1126="TYA"),"",IF(ISNUMBER(_xll.BDP($C1126,"DUR_ADJ_OAS_MID")),_xll.BDP($C1126,"DUR_ADJ_OAS_MID"),IF(ISNUMBER(_xll.BDP($E1126&amp;" ISIN","DUR_ADJ_OAS_MID")),_xll.BDP($E1126&amp;" ISIN","DUR_ADJ_OAS_MID")," ")))</f>
        <v/>
      </c>
      <c r="S1126" s="7">
        <f>IF(ISNUMBER(N1126),Q1126*N1126,IF(ISNUMBER(R1126),J1126*R1126," "))</f>
        <v/>
      </c>
      <c r="T1126" t="inlineStr">
        <is>
          <t>444859102</t>
        </is>
      </c>
      <c r="U1126" t="inlineStr">
        <is>
          <t>Equity</t>
        </is>
      </c>
      <c r="AG1126" s="6" t="n">
        <v>38.3630631</v>
      </c>
    </row>
    <row r="1127">
      <c r="A1127" t="inlineStr">
        <is>
          <t>PINK</t>
        </is>
      </c>
      <c r="B1127" t="inlineStr">
        <is>
          <t>ICON PLC EUR 0.06</t>
        </is>
      </c>
      <c r="C1127" t="inlineStr">
        <is>
          <t>ICLR</t>
        </is>
      </c>
      <c r="D1127" t="inlineStr">
        <is>
          <t>B94G471</t>
        </is>
      </c>
      <c r="E1127" t="inlineStr">
        <is>
          <t>IE0005711209</t>
        </is>
      </c>
      <c r="F1127" t="inlineStr">
        <is>
          <t>G4705A100</t>
        </is>
      </c>
      <c r="G1127" s="1" t="n">
        <v>1531</v>
      </c>
      <c r="H1127" s="1" t="n">
        <v>163.9</v>
      </c>
      <c r="I1127" s="2" t="n">
        <v>250930.9</v>
      </c>
      <c r="J1127" s="3" t="n">
        <v>0.00070713</v>
      </c>
      <c r="K1127" s="4" t="n">
        <v>354863180.6510829</v>
      </c>
      <c r="L1127" s="5" t="n">
        <v>9250001</v>
      </c>
      <c r="M1127" s="6" t="n">
        <v>38.36358295</v>
      </c>
      <c r="N1127" s="7">
        <f>IF(ISNUMBER(_xll.BDP($C1127, "DELTA_MID")),_xll.BDP($C1127, "DELTA_MID")," ")</f>
        <v/>
      </c>
      <c r="O1127" s="7">
        <f>IF(ISNUMBER(N1127),_xll.BDP($C1127, "OPT_UNDL_TICKER"),"")</f>
        <v/>
      </c>
      <c r="P1127" s="8">
        <f>IF(ISNUMBER(N1127),_xll.BDP($C1127, "OPT_UNDL_PX")," ")</f>
        <v/>
      </c>
      <c r="Q1127" s="7">
        <f>IF(ISNUMBER(N1127),+G1127*_xll.BDP($C1127, "PX_POS_MULT_FACTOR")*P1127/K1127," ")</f>
        <v/>
      </c>
      <c r="R1127" s="8">
        <f>IF(OR($A1127="TUA",$A1127="TYA"),"",IF(ISNUMBER(_xll.BDP($C1127,"DUR_ADJ_OAS_MID")),_xll.BDP($C1127,"DUR_ADJ_OAS_MID"),IF(ISNUMBER(_xll.BDP($E1127&amp;" ISIN","DUR_ADJ_OAS_MID")),_xll.BDP($E1127&amp;" ISIN","DUR_ADJ_OAS_MID")," ")))</f>
        <v/>
      </c>
      <c r="S1127" s="7">
        <f>IF(ISNUMBER(N1127),Q1127*N1127,IF(ISNUMBER(R1127),J1127*R1127," "))</f>
        <v/>
      </c>
      <c r="T1127" t="inlineStr">
        <is>
          <t>G4705A100</t>
        </is>
      </c>
      <c r="U1127" t="inlineStr">
        <is>
          <t>Equity</t>
        </is>
      </c>
      <c r="AG1127" s="6" t="n">
        <v>38.3630631</v>
      </c>
    </row>
    <row r="1128">
      <c r="A1128" t="inlineStr">
        <is>
          <t>PINK</t>
        </is>
      </c>
      <c r="B1128" t="inlineStr">
        <is>
          <t>INSMED INC USD 0.01</t>
        </is>
      </c>
      <c r="C1128" t="inlineStr">
        <is>
          <t>INSM</t>
        </is>
      </c>
      <c r="D1128" t="inlineStr">
        <is>
          <t>2614487</t>
        </is>
      </c>
      <c r="E1128" t="inlineStr">
        <is>
          <t>US4576693075</t>
        </is>
      </c>
      <c r="F1128" t="inlineStr">
        <is>
          <t>457669307</t>
        </is>
      </c>
      <c r="G1128" s="1" t="n">
        <v>13843</v>
      </c>
      <c r="H1128" s="1" t="n">
        <v>118.34</v>
      </c>
      <c r="I1128" s="2" t="n">
        <v>1638180.62</v>
      </c>
      <c r="J1128" s="3" t="n">
        <v>0.00461644</v>
      </c>
      <c r="K1128" s="4" t="n">
        <v>354863180.6510829</v>
      </c>
      <c r="L1128" s="5" t="n">
        <v>9250001</v>
      </c>
      <c r="M1128" s="6" t="n">
        <v>38.36358295</v>
      </c>
      <c r="N1128" s="7">
        <f>IF(ISNUMBER(_xll.BDP($C1128, "DELTA_MID")),_xll.BDP($C1128, "DELTA_MID")," ")</f>
        <v/>
      </c>
      <c r="O1128" s="7">
        <f>IF(ISNUMBER(N1128),_xll.BDP($C1128, "OPT_UNDL_TICKER"),"")</f>
        <v/>
      </c>
      <c r="P1128" s="8">
        <f>IF(ISNUMBER(N1128),_xll.BDP($C1128, "OPT_UNDL_PX")," ")</f>
        <v/>
      </c>
      <c r="Q1128" s="7">
        <f>IF(ISNUMBER(N1128),+G1128*_xll.BDP($C1128, "PX_POS_MULT_FACTOR")*P1128/K1128," ")</f>
        <v/>
      </c>
      <c r="R1128" s="8">
        <f>IF(OR($A1128="TUA",$A1128="TYA"),"",IF(ISNUMBER(_xll.BDP($C1128,"DUR_ADJ_OAS_MID")),_xll.BDP($C1128,"DUR_ADJ_OAS_MID"),IF(ISNUMBER(_xll.BDP($E1128&amp;" ISIN","DUR_ADJ_OAS_MID")),_xll.BDP($E1128&amp;" ISIN","DUR_ADJ_OAS_MID")," ")))</f>
        <v/>
      </c>
      <c r="S1128" s="7">
        <f>IF(ISNUMBER(N1128),Q1128*N1128,IF(ISNUMBER(R1128),J1128*R1128," "))</f>
        <v/>
      </c>
      <c r="T1128" t="inlineStr">
        <is>
          <t>457669307</t>
        </is>
      </c>
      <c r="U1128" t="inlineStr">
        <is>
          <t>Equity</t>
        </is>
      </c>
      <c r="AG1128" s="6" t="n">
        <v>38.3630631</v>
      </c>
    </row>
    <row r="1129">
      <c r="A1129" t="inlineStr">
        <is>
          <t>PINK</t>
        </is>
      </c>
      <c r="B1129" t="inlineStr">
        <is>
          <t>JAZZ PHARMACEUTICALS PLC USD 0.0001</t>
        </is>
      </c>
      <c r="C1129" t="inlineStr">
        <is>
          <t>JAZZ</t>
        </is>
      </c>
      <c r="D1129" t="inlineStr">
        <is>
          <t>B4Q5ZN4</t>
        </is>
      </c>
      <c r="E1129" t="inlineStr">
        <is>
          <t>IE00B4Q5ZN47</t>
        </is>
      </c>
      <c r="F1129" t="inlineStr">
        <is>
          <t>G50871105</t>
        </is>
      </c>
      <c r="G1129" s="1" t="n">
        <v>55124</v>
      </c>
      <c r="H1129" s="1" t="n">
        <v>234.88</v>
      </c>
      <c r="I1129" s="2" t="n">
        <v>12947525.12</v>
      </c>
      <c r="J1129" s="3" t="n">
        <v>0.03648646</v>
      </c>
      <c r="K1129" s="4" t="n">
        <v>354863180.6510829</v>
      </c>
      <c r="L1129" s="5" t="n">
        <v>9250001</v>
      </c>
      <c r="M1129" s="6" t="n">
        <v>38.36358295</v>
      </c>
      <c r="N1129" s="7">
        <f>IF(ISNUMBER(_xll.BDP($C1129, "DELTA_MID")),_xll.BDP($C1129, "DELTA_MID")," ")</f>
        <v/>
      </c>
      <c r="O1129" s="7">
        <f>IF(ISNUMBER(N1129),_xll.BDP($C1129, "OPT_UNDL_TICKER"),"")</f>
        <v/>
      </c>
      <c r="P1129" s="8">
        <f>IF(ISNUMBER(N1129),_xll.BDP($C1129, "OPT_UNDL_PX")," ")</f>
        <v/>
      </c>
      <c r="Q1129" s="7">
        <f>IF(ISNUMBER(N1129),+G1129*_xll.BDP($C1129, "PX_POS_MULT_FACTOR")*P1129/K1129," ")</f>
        <v/>
      </c>
      <c r="R1129" s="8">
        <f>IF(OR($A1129="TUA",$A1129="TYA"),"",IF(ISNUMBER(_xll.BDP($C1129,"DUR_ADJ_OAS_MID")),_xll.BDP($C1129,"DUR_ADJ_OAS_MID"),IF(ISNUMBER(_xll.BDP($E1129&amp;" ISIN","DUR_ADJ_OAS_MID")),_xll.BDP($E1129&amp;" ISIN","DUR_ADJ_OAS_MID")," ")))</f>
        <v/>
      </c>
      <c r="S1129" s="7">
        <f>IF(ISNUMBER(N1129),Q1129*N1129,IF(ISNUMBER(R1129),J1129*R1129," "))</f>
        <v/>
      </c>
      <c r="T1129" t="inlineStr">
        <is>
          <t>G50871105</t>
        </is>
      </c>
      <c r="U1129" t="inlineStr">
        <is>
          <t>Equity</t>
        </is>
      </c>
      <c r="AG1129" s="6" t="n">
        <v>38.3630631</v>
      </c>
    </row>
    <row r="1130">
      <c r="A1130" t="inlineStr">
        <is>
          <t>PINK</t>
        </is>
      </c>
      <c r="B1130" t="inlineStr">
        <is>
          <t>JOHNSON + JOHNSON USD 1.0</t>
        </is>
      </c>
      <c r="C1130" t="inlineStr">
        <is>
          <t>JNJ</t>
        </is>
      </c>
      <c r="D1130" t="inlineStr">
        <is>
          <t>2475833</t>
        </is>
      </c>
      <c r="E1130" t="inlineStr">
        <is>
          <t>US4781601046</t>
        </is>
      </c>
      <c r="F1130" t="inlineStr">
        <is>
          <t>478160104</t>
        </is>
      </c>
      <c r="G1130" s="1" t="n">
        <v>67839</v>
      </c>
      <c r="H1130" s="1" t="n">
        <v>269.17</v>
      </c>
      <c r="I1130" s="2" t="n">
        <v>18260223.63</v>
      </c>
      <c r="J1130" s="3" t="n">
        <v>0.05145778</v>
      </c>
      <c r="K1130" s="4" t="n">
        <v>354863180.6510829</v>
      </c>
      <c r="L1130" s="5" t="n">
        <v>9250001</v>
      </c>
      <c r="M1130" s="6" t="n">
        <v>38.36358295</v>
      </c>
      <c r="N1130" s="7">
        <f>IF(ISNUMBER(_xll.BDP($C1130, "DELTA_MID")),_xll.BDP($C1130, "DELTA_MID")," ")</f>
        <v/>
      </c>
      <c r="O1130" s="7">
        <f>IF(ISNUMBER(N1130),_xll.BDP($C1130, "OPT_UNDL_TICKER"),"")</f>
        <v/>
      </c>
      <c r="P1130" s="8">
        <f>IF(ISNUMBER(N1130),_xll.BDP($C1130, "OPT_UNDL_PX")," ")</f>
        <v/>
      </c>
      <c r="Q1130" s="7">
        <f>IF(ISNUMBER(N1130),+G1130*_xll.BDP($C1130, "PX_POS_MULT_FACTOR")*P1130/K1130," ")</f>
        <v/>
      </c>
      <c r="R1130" s="8">
        <f>IF(OR($A1130="TUA",$A1130="TYA"),"",IF(ISNUMBER(_xll.BDP($C1130,"DUR_ADJ_OAS_MID")),_xll.BDP($C1130,"DUR_ADJ_OAS_MID"),IF(ISNUMBER(_xll.BDP($E1130&amp;" ISIN","DUR_ADJ_OAS_MID")),_xll.BDP($E1130&amp;" ISIN","DUR_ADJ_OAS_MID")," ")))</f>
        <v/>
      </c>
      <c r="S1130" s="7">
        <f>IF(ISNUMBER(N1130),Q1130*N1130,IF(ISNUMBER(R1130),J1130*R1130," "))</f>
        <v/>
      </c>
      <c r="T1130" t="inlineStr">
        <is>
          <t>478160104</t>
        </is>
      </c>
      <c r="U1130" t="inlineStr">
        <is>
          <t>Equity</t>
        </is>
      </c>
      <c r="AG1130" s="6" t="n">
        <v>38.3630631</v>
      </c>
    </row>
    <row r="1131">
      <c r="A1131" t="inlineStr">
        <is>
          <t>PINK</t>
        </is>
      </c>
      <c r="B1131" t="inlineStr">
        <is>
          <t>LILLY ELI + CO NPV</t>
        </is>
      </c>
      <c r="C1131" t="inlineStr">
        <is>
          <t>LLY</t>
        </is>
      </c>
      <c r="D1131" t="inlineStr">
        <is>
          <t>2516152</t>
        </is>
      </c>
      <c r="E1131" t="inlineStr">
        <is>
          <t>US5324571083</t>
        </is>
      </c>
      <c r="F1131" t="inlineStr">
        <is>
          <t>532457108</t>
        </is>
      </c>
      <c r="G1131" s="1" t="n">
        <v>30835</v>
      </c>
      <c r="H1131" s="1" t="n">
        <v>1150.99</v>
      </c>
      <c r="I1131" s="2" t="n">
        <v>35490776.65</v>
      </c>
      <c r="J1131" s="3" t="n">
        <v>0.10001392</v>
      </c>
      <c r="K1131" s="4" t="n">
        <v>354863180.6510829</v>
      </c>
      <c r="L1131" s="5" t="n">
        <v>9250001</v>
      </c>
      <c r="M1131" s="6" t="n">
        <v>38.36358295</v>
      </c>
      <c r="N1131" s="7">
        <f>IF(ISNUMBER(_xll.BDP($C1131, "DELTA_MID")),_xll.BDP($C1131, "DELTA_MID")," ")</f>
        <v/>
      </c>
      <c r="O1131" s="7">
        <f>IF(ISNUMBER(N1131),_xll.BDP($C1131, "OPT_UNDL_TICKER"),"")</f>
        <v/>
      </c>
      <c r="P1131" s="8">
        <f>IF(ISNUMBER(N1131),_xll.BDP($C1131, "OPT_UNDL_PX")," ")</f>
        <v/>
      </c>
      <c r="Q1131" s="7">
        <f>IF(ISNUMBER(N1131),+G1131*_xll.BDP($C1131, "PX_POS_MULT_FACTOR")*P1131/K1131," ")</f>
        <v/>
      </c>
      <c r="R1131" s="8">
        <f>IF(OR($A1131="TUA",$A1131="TYA"),"",IF(ISNUMBER(_xll.BDP($C1131,"DUR_ADJ_OAS_MID")),_xll.BDP($C1131,"DUR_ADJ_OAS_MID"),IF(ISNUMBER(_xll.BDP($E1131&amp;" ISIN","DUR_ADJ_OAS_MID")),_xll.BDP($E1131&amp;" ISIN","DUR_ADJ_OAS_MID")," ")))</f>
        <v/>
      </c>
      <c r="S1131" s="7">
        <f>IF(ISNUMBER(N1131),Q1131*N1131,IF(ISNUMBER(R1131),J1131*R1131," "))</f>
        <v/>
      </c>
      <c r="T1131" t="inlineStr">
        <is>
          <t>532457108</t>
        </is>
      </c>
      <c r="U1131" t="inlineStr">
        <is>
          <t>Equity</t>
        </is>
      </c>
      <c r="AG1131" s="6" t="n">
        <v>38.3630631</v>
      </c>
    </row>
    <row r="1132">
      <c r="A1132" t="inlineStr">
        <is>
          <t>PINK</t>
        </is>
      </c>
      <c r="B1132" t="inlineStr">
        <is>
          <t>NEUROCRINE BIOSCIENCES IN USD 0.001</t>
        </is>
      </c>
      <c r="C1132" t="inlineStr">
        <is>
          <t>NBIX</t>
        </is>
      </c>
      <c r="D1132" t="inlineStr">
        <is>
          <t>2623911</t>
        </is>
      </c>
      <c r="E1132" t="inlineStr">
        <is>
          <t>US64125C1099</t>
        </is>
      </c>
      <c r="F1132" t="inlineStr">
        <is>
          <t>64125C109</t>
        </is>
      </c>
      <c r="G1132" s="1" t="n">
        <v>3387</v>
      </c>
      <c r="H1132" s="1" t="n">
        <v>139.49</v>
      </c>
      <c r="I1132" s="2" t="n">
        <v>472452.63</v>
      </c>
      <c r="J1132" s="3" t="n">
        <v>0.00133138</v>
      </c>
      <c r="K1132" s="4" t="n">
        <v>354863180.6510829</v>
      </c>
      <c r="L1132" s="5" t="n">
        <v>9250001</v>
      </c>
      <c r="M1132" s="6" t="n">
        <v>38.36358295</v>
      </c>
      <c r="N1132" s="7">
        <f>IF(ISNUMBER(_xll.BDP($C1132, "DELTA_MID")),_xll.BDP($C1132, "DELTA_MID")," ")</f>
        <v/>
      </c>
      <c r="O1132" s="7">
        <f>IF(ISNUMBER(N1132),_xll.BDP($C1132, "OPT_UNDL_TICKER"),"")</f>
        <v/>
      </c>
      <c r="P1132" s="8">
        <f>IF(ISNUMBER(N1132),_xll.BDP($C1132, "OPT_UNDL_PX")," ")</f>
        <v/>
      </c>
      <c r="Q1132" s="7">
        <f>IF(ISNUMBER(N1132),+G1132*_xll.BDP($C1132, "PX_POS_MULT_FACTOR")*P1132/K1132," ")</f>
        <v/>
      </c>
      <c r="R1132" s="8">
        <f>IF(OR($A1132="TUA",$A1132="TYA"),"",IF(ISNUMBER(_xll.BDP($C1132,"DUR_ADJ_OAS_MID")),_xll.BDP($C1132,"DUR_ADJ_OAS_MID"),IF(ISNUMBER(_xll.BDP($E1132&amp;" ISIN","DUR_ADJ_OAS_MID")),_xll.BDP($E1132&amp;" ISIN","DUR_ADJ_OAS_MID")," ")))</f>
        <v/>
      </c>
      <c r="S1132" s="7">
        <f>IF(ISNUMBER(N1132),Q1132*N1132,IF(ISNUMBER(R1132),J1132*R1132," "))</f>
        <v/>
      </c>
      <c r="T1132" t="inlineStr">
        <is>
          <t>64125C109</t>
        </is>
      </c>
      <c r="U1132" t="inlineStr">
        <is>
          <t>Equity</t>
        </is>
      </c>
      <c r="AG1132" s="6" t="n">
        <v>38.3630631</v>
      </c>
    </row>
    <row r="1133">
      <c r="A1133" t="inlineStr">
        <is>
          <t>PINK</t>
        </is>
      </c>
      <c r="B1133" t="inlineStr">
        <is>
          <t>NOVO-NORDISK A S DKK 10.0 ADR</t>
        </is>
      </c>
      <c r="C1133" t="inlineStr">
        <is>
          <t>NVO</t>
        </is>
      </c>
      <c r="D1133" t="inlineStr">
        <is>
          <t>2651202</t>
        </is>
      </c>
      <c r="E1133" t="inlineStr">
        <is>
          <t>US6701002056</t>
        </is>
      </c>
      <c r="F1133" t="inlineStr">
        <is>
          <t>670100205</t>
        </is>
      </c>
      <c r="G1133" s="1" t="n">
        <v>369</v>
      </c>
      <c r="H1133" s="1" t="n">
        <v>38.17</v>
      </c>
      <c r="I1133" s="2" t="n">
        <v>14084.73</v>
      </c>
      <c r="J1133" s="3" t="n">
        <v>3.969e-05</v>
      </c>
      <c r="K1133" s="4" t="n">
        <v>354863180.6510829</v>
      </c>
      <c r="L1133" s="5" t="n">
        <v>9250001</v>
      </c>
      <c r="M1133" s="6" t="n">
        <v>38.36358295</v>
      </c>
      <c r="N1133" s="7">
        <f>IF(ISNUMBER(_xll.BDP($C1133, "DELTA_MID")),_xll.BDP($C1133, "DELTA_MID")," ")</f>
        <v/>
      </c>
      <c r="O1133" s="7">
        <f>IF(ISNUMBER(N1133),_xll.BDP($C1133, "OPT_UNDL_TICKER"),"")</f>
        <v/>
      </c>
      <c r="P1133" s="8">
        <f>IF(ISNUMBER(N1133),_xll.BDP($C1133, "OPT_UNDL_PX")," ")</f>
        <v/>
      </c>
      <c r="Q1133" s="7">
        <f>IF(ISNUMBER(N1133),+G1133*_xll.BDP($C1133, "PX_POS_MULT_FACTOR")*P1133/K1133," ")</f>
        <v/>
      </c>
      <c r="R1133" s="8">
        <f>IF(OR($A1133="TUA",$A1133="TYA"),"",IF(ISNUMBER(_xll.BDP($C1133,"DUR_ADJ_OAS_MID")),_xll.BDP($C1133,"DUR_ADJ_OAS_MID"),IF(ISNUMBER(_xll.BDP($E1133&amp;" ISIN","DUR_ADJ_OAS_MID")),_xll.BDP($E1133&amp;" ISIN","DUR_ADJ_OAS_MID")," ")))</f>
        <v/>
      </c>
      <c r="S1133" s="7">
        <f>IF(ISNUMBER(N1133),Q1133*N1133,IF(ISNUMBER(R1133),J1133*R1133," "))</f>
        <v/>
      </c>
      <c r="T1133" t="inlineStr">
        <is>
          <t>670100205</t>
        </is>
      </c>
      <c r="U1133" t="inlineStr">
        <is>
          <t>Equity</t>
        </is>
      </c>
      <c r="AG1133" s="6" t="n">
        <v>38.3630631</v>
      </c>
    </row>
    <row r="1134">
      <c r="A1134" t="inlineStr">
        <is>
          <t>PINK</t>
        </is>
      </c>
      <c r="B1134" t="inlineStr">
        <is>
          <t>PACIRA BIOSCIENCES INC USD 0.001</t>
        </is>
      </c>
      <c r="C1134" t="inlineStr">
        <is>
          <t>PCRX</t>
        </is>
      </c>
      <c r="D1134" t="inlineStr">
        <is>
          <t>B3X26D8</t>
        </is>
      </c>
      <c r="E1134" t="inlineStr">
        <is>
          <t>US6951271005</t>
        </is>
      </c>
      <c r="F1134" t="inlineStr">
        <is>
          <t>695127100</t>
        </is>
      </c>
      <c r="G1134" s="1" t="n">
        <v>84875</v>
      </c>
      <c r="H1134" s="1" t="n">
        <v>24.63</v>
      </c>
      <c r="I1134" s="2" t="n">
        <v>2090471.25</v>
      </c>
      <c r="J1134" s="3" t="n">
        <v>0.005891</v>
      </c>
      <c r="K1134" s="4" t="n">
        <v>354863180.6510829</v>
      </c>
      <c r="L1134" s="5" t="n">
        <v>9250001</v>
      </c>
      <c r="M1134" s="6" t="n">
        <v>38.36358295</v>
      </c>
      <c r="N1134" s="7">
        <f>IF(ISNUMBER(_xll.BDP($C1134, "DELTA_MID")),_xll.BDP($C1134, "DELTA_MID")," ")</f>
        <v/>
      </c>
      <c r="O1134" s="7">
        <f>IF(ISNUMBER(N1134),_xll.BDP($C1134, "OPT_UNDL_TICKER"),"")</f>
        <v/>
      </c>
      <c r="P1134" s="8">
        <f>IF(ISNUMBER(N1134),_xll.BDP($C1134, "OPT_UNDL_PX")," ")</f>
        <v/>
      </c>
      <c r="Q1134" s="7">
        <f>IF(ISNUMBER(N1134),+G1134*_xll.BDP($C1134, "PX_POS_MULT_FACTOR")*P1134/K1134," ")</f>
        <v/>
      </c>
      <c r="R1134" s="8">
        <f>IF(OR($A1134="TUA",$A1134="TYA"),"",IF(ISNUMBER(_xll.BDP($C1134,"DUR_ADJ_OAS_MID")),_xll.BDP($C1134,"DUR_ADJ_OAS_MID"),IF(ISNUMBER(_xll.BDP($E1134&amp;" ISIN","DUR_ADJ_OAS_MID")),_xll.BDP($E1134&amp;" ISIN","DUR_ADJ_OAS_MID")," ")))</f>
        <v/>
      </c>
      <c r="S1134" s="7">
        <f>IF(ISNUMBER(N1134),Q1134*N1134,IF(ISNUMBER(R1134),J1134*R1134," "))</f>
        <v/>
      </c>
      <c r="T1134" t="inlineStr">
        <is>
          <t>695127100</t>
        </is>
      </c>
      <c r="U1134" t="inlineStr">
        <is>
          <t>Equity</t>
        </is>
      </c>
      <c r="AG1134" s="6" t="n">
        <v>38.3630631</v>
      </c>
    </row>
    <row r="1135">
      <c r="A1135" t="inlineStr">
        <is>
          <t>PINK</t>
        </is>
      </c>
      <c r="B1135" t="inlineStr">
        <is>
          <t>PURECYCLE TECHNOLOGIES I USD 0.0001</t>
        </is>
      </c>
      <c r="C1135" t="inlineStr">
        <is>
          <t>PCT</t>
        </is>
      </c>
      <c r="D1135" t="inlineStr">
        <is>
          <t>BLNB073</t>
        </is>
      </c>
      <c r="E1135" t="inlineStr">
        <is>
          <t>US74623V1035</t>
        </is>
      </c>
      <c r="F1135" t="inlineStr">
        <is>
          <t>74623V103</t>
        </is>
      </c>
      <c r="G1135" s="1" t="n">
        <v>3409181</v>
      </c>
      <c r="H1135" s="1" t="n">
        <v>5.15</v>
      </c>
      <c r="I1135" s="2" t="n">
        <v>17557282.15</v>
      </c>
      <c r="J1135" s="3" t="n">
        <v>0.04947687</v>
      </c>
      <c r="K1135" s="4" t="n">
        <v>354863180.6510829</v>
      </c>
      <c r="L1135" s="5" t="n">
        <v>9250001</v>
      </c>
      <c r="M1135" s="6" t="n">
        <v>38.36358295</v>
      </c>
      <c r="N1135" s="7">
        <f>IF(ISNUMBER(_xll.BDP($C1135, "DELTA_MID")),_xll.BDP($C1135, "DELTA_MID")," ")</f>
        <v/>
      </c>
      <c r="O1135" s="7">
        <f>IF(ISNUMBER(N1135),_xll.BDP($C1135, "OPT_UNDL_TICKER"),"")</f>
        <v/>
      </c>
      <c r="P1135" s="8">
        <f>IF(ISNUMBER(N1135),_xll.BDP($C1135, "OPT_UNDL_PX")," ")</f>
        <v/>
      </c>
      <c r="Q1135" s="7">
        <f>IF(ISNUMBER(N1135),+G1135*_xll.BDP($C1135, "PX_POS_MULT_FACTOR")*P1135/K1135," ")</f>
        <v/>
      </c>
      <c r="R1135" s="8">
        <f>IF(OR($A1135="TUA",$A1135="TYA"),"",IF(ISNUMBER(_xll.BDP($C1135,"DUR_ADJ_OAS_MID")),_xll.BDP($C1135,"DUR_ADJ_OAS_MID"),IF(ISNUMBER(_xll.BDP($E1135&amp;" ISIN","DUR_ADJ_OAS_MID")),_xll.BDP($E1135&amp;" ISIN","DUR_ADJ_OAS_MID")," ")))</f>
        <v/>
      </c>
      <c r="S1135" s="7">
        <f>IF(ISNUMBER(N1135),Q1135*N1135,IF(ISNUMBER(R1135),J1135*R1135," "))</f>
        <v/>
      </c>
      <c r="T1135" t="inlineStr">
        <is>
          <t>74623V103</t>
        </is>
      </c>
      <c r="U1135" t="inlineStr">
        <is>
          <t>Equity</t>
        </is>
      </c>
      <c r="AG1135" s="6" t="n">
        <v>38.3630631</v>
      </c>
    </row>
    <row r="1136">
      <c r="A1136" t="inlineStr">
        <is>
          <t>PINK</t>
        </is>
      </c>
      <c r="B1136" t="inlineStr">
        <is>
          <t>PRAXIS PRECISION MEDICIN USD 0.0001</t>
        </is>
      </c>
      <c r="C1136" t="inlineStr">
        <is>
          <t>PRAX</t>
        </is>
      </c>
      <c r="D1136" t="inlineStr">
        <is>
          <t>BQ721R4</t>
        </is>
      </c>
      <c r="E1136" t="inlineStr">
        <is>
          <t>US74006W2070</t>
        </is>
      </c>
      <c r="F1136" t="inlineStr">
        <is>
          <t>74006W207</t>
        </is>
      </c>
      <c r="G1136" s="1" t="n">
        <v>380</v>
      </c>
      <c r="H1136" s="1" t="n">
        <v>282.12</v>
      </c>
      <c r="I1136" s="2" t="n">
        <v>107205.6</v>
      </c>
      <c r="J1136" s="3" t="n">
        <v>0.00030211</v>
      </c>
      <c r="K1136" s="4" t="n">
        <v>354863180.6510829</v>
      </c>
      <c r="L1136" s="5" t="n">
        <v>9250001</v>
      </c>
      <c r="M1136" s="6" t="n">
        <v>38.36358295</v>
      </c>
      <c r="N1136" s="7">
        <f>IF(ISNUMBER(_xll.BDP($C1136, "DELTA_MID")),_xll.BDP($C1136, "DELTA_MID")," ")</f>
        <v/>
      </c>
      <c r="O1136" s="7">
        <f>IF(ISNUMBER(N1136),_xll.BDP($C1136, "OPT_UNDL_TICKER"),"")</f>
        <v/>
      </c>
      <c r="P1136" s="8">
        <f>IF(ISNUMBER(N1136),_xll.BDP($C1136, "OPT_UNDL_PX")," ")</f>
        <v/>
      </c>
      <c r="Q1136" s="7">
        <f>IF(ISNUMBER(N1136),+G1136*_xll.BDP($C1136, "PX_POS_MULT_FACTOR")*P1136/K1136," ")</f>
        <v/>
      </c>
      <c r="R1136" s="8">
        <f>IF(OR($A1136="TUA",$A1136="TYA"),"",IF(ISNUMBER(_xll.BDP($C1136,"DUR_ADJ_OAS_MID")),_xll.BDP($C1136,"DUR_ADJ_OAS_MID"),IF(ISNUMBER(_xll.BDP($E1136&amp;" ISIN","DUR_ADJ_OAS_MID")),_xll.BDP($E1136&amp;" ISIN","DUR_ADJ_OAS_MID")," ")))</f>
        <v/>
      </c>
      <c r="S1136" s="7">
        <f>IF(ISNUMBER(N1136),Q1136*N1136,IF(ISNUMBER(R1136),J1136*R1136," "))</f>
        <v/>
      </c>
      <c r="T1136" t="inlineStr">
        <is>
          <t>74006W207</t>
        </is>
      </c>
      <c r="U1136" t="inlineStr">
        <is>
          <t>Equity</t>
        </is>
      </c>
      <c r="AG1136" s="6" t="n">
        <v>38.3630631</v>
      </c>
    </row>
    <row r="1137">
      <c r="A1137" t="inlineStr">
        <is>
          <t>PINK</t>
        </is>
      </c>
      <c r="B1137" t="inlineStr">
        <is>
          <t>REGENERON PHARMACEUTICALS USD 0.001</t>
        </is>
      </c>
      <c r="C1137" t="inlineStr">
        <is>
          <t>REGN</t>
        </is>
      </c>
      <c r="D1137" t="inlineStr">
        <is>
          <t>2730190</t>
        </is>
      </c>
      <c r="E1137" t="inlineStr">
        <is>
          <t>US75886F1075</t>
        </is>
      </c>
      <c r="F1137" t="inlineStr">
        <is>
          <t>75886F107</t>
        </is>
      </c>
      <c r="G1137" s="1" t="n">
        <v>78</v>
      </c>
      <c r="H1137" s="1" t="n">
        <v>801.8200000000001</v>
      </c>
      <c r="I1137" s="2" t="n">
        <v>62541.96</v>
      </c>
      <c r="J1137" s="3" t="n">
        <v>0.00017624</v>
      </c>
      <c r="K1137" s="4" t="n">
        <v>354863180.6510829</v>
      </c>
      <c r="L1137" s="5" t="n">
        <v>9250001</v>
      </c>
      <c r="M1137" s="6" t="n">
        <v>38.36358295</v>
      </c>
      <c r="N1137" s="7">
        <f>IF(ISNUMBER(_xll.BDP($C1137, "DELTA_MID")),_xll.BDP($C1137, "DELTA_MID")," ")</f>
        <v/>
      </c>
      <c r="O1137" s="7">
        <f>IF(ISNUMBER(N1137),_xll.BDP($C1137, "OPT_UNDL_TICKER"),"")</f>
        <v/>
      </c>
      <c r="P1137" s="8">
        <f>IF(ISNUMBER(N1137),_xll.BDP($C1137, "OPT_UNDL_PX")," ")</f>
        <v/>
      </c>
      <c r="Q1137" s="7">
        <f>IF(ISNUMBER(N1137),+G1137*_xll.BDP($C1137, "PX_POS_MULT_FACTOR")*P1137/K1137," ")</f>
        <v/>
      </c>
      <c r="R1137" s="8">
        <f>IF(OR($A1137="TUA",$A1137="TYA"),"",IF(ISNUMBER(_xll.BDP($C1137,"DUR_ADJ_OAS_MID")),_xll.BDP($C1137,"DUR_ADJ_OAS_MID"),IF(ISNUMBER(_xll.BDP($E1137&amp;" ISIN","DUR_ADJ_OAS_MID")),_xll.BDP($E1137&amp;" ISIN","DUR_ADJ_OAS_MID")," ")))</f>
        <v/>
      </c>
      <c r="S1137" s="7">
        <f>IF(ISNUMBER(N1137),Q1137*N1137,IF(ISNUMBER(R1137),J1137*R1137," "))</f>
        <v/>
      </c>
      <c r="T1137" t="inlineStr">
        <is>
          <t>75886F107</t>
        </is>
      </c>
      <c r="U1137" t="inlineStr">
        <is>
          <t>Equity</t>
        </is>
      </c>
      <c r="AG1137" s="6" t="n">
        <v>38.3630631</v>
      </c>
    </row>
    <row r="1138">
      <c r="A1138" t="inlineStr">
        <is>
          <t>PINK</t>
        </is>
      </c>
      <c r="B1138" t="inlineStr">
        <is>
          <t>SUMMIT THERAPEUTICS INC USD 0.01</t>
        </is>
      </c>
      <c r="C1138" t="inlineStr">
        <is>
          <t>SMMT</t>
        </is>
      </c>
      <c r="D1138" t="inlineStr">
        <is>
          <t>BMTVQS7</t>
        </is>
      </c>
      <c r="E1138" t="inlineStr">
        <is>
          <t>US86627T1088</t>
        </is>
      </c>
      <c r="F1138" t="inlineStr">
        <is>
          <t>86627T108</t>
        </is>
      </c>
      <c r="G1138" s="1" t="n">
        <v>522823</v>
      </c>
      <c r="H1138" s="1" t="n">
        <v>16.45</v>
      </c>
      <c r="I1138" s="2" t="n">
        <v>8600438.35</v>
      </c>
      <c r="J1138" s="3" t="n">
        <v>0.02423626</v>
      </c>
      <c r="K1138" s="4" t="n">
        <v>354863180.6510829</v>
      </c>
      <c r="L1138" s="5" t="n">
        <v>9250001</v>
      </c>
      <c r="M1138" s="6" t="n">
        <v>38.36358295</v>
      </c>
      <c r="N1138" s="7">
        <f>IF(ISNUMBER(_xll.BDP($C1138, "DELTA_MID")),_xll.BDP($C1138, "DELTA_MID")," ")</f>
        <v/>
      </c>
      <c r="O1138" s="7">
        <f>IF(ISNUMBER(N1138),_xll.BDP($C1138, "OPT_UNDL_TICKER"),"")</f>
        <v/>
      </c>
      <c r="P1138" s="8">
        <f>IF(ISNUMBER(N1138),_xll.BDP($C1138, "OPT_UNDL_PX")," ")</f>
        <v/>
      </c>
      <c r="Q1138" s="7">
        <f>IF(ISNUMBER(N1138),+G1138*_xll.BDP($C1138, "PX_POS_MULT_FACTOR")*P1138/K1138," ")</f>
        <v/>
      </c>
      <c r="R1138" s="8">
        <f>IF(OR($A1138="TUA",$A1138="TYA"),"",IF(ISNUMBER(_xll.BDP($C1138,"DUR_ADJ_OAS_MID")),_xll.BDP($C1138,"DUR_ADJ_OAS_MID"),IF(ISNUMBER(_xll.BDP($E1138&amp;" ISIN","DUR_ADJ_OAS_MID")),_xll.BDP($E1138&amp;" ISIN","DUR_ADJ_OAS_MID")," ")))</f>
        <v/>
      </c>
      <c r="S1138" s="7">
        <f>IF(ISNUMBER(N1138),Q1138*N1138,IF(ISNUMBER(R1138),J1138*R1138," "))</f>
        <v/>
      </c>
      <c r="T1138" t="inlineStr">
        <is>
          <t>86627T108</t>
        </is>
      </c>
      <c r="U1138" t="inlineStr">
        <is>
          <t>Equity</t>
        </is>
      </c>
      <c r="AG1138" s="6" t="n">
        <v>38.3630631</v>
      </c>
    </row>
    <row r="1139">
      <c r="A1139" t="inlineStr">
        <is>
          <t>PINK</t>
        </is>
      </c>
      <c r="B1139" t="inlineStr">
        <is>
          <t>SYNDAX PHARMACEUTICALS I USD 0.0001</t>
        </is>
      </c>
      <c r="C1139" t="inlineStr">
        <is>
          <t>SNDX</t>
        </is>
      </c>
      <c r="D1139" t="inlineStr">
        <is>
          <t>BN7Q7R7</t>
        </is>
      </c>
      <c r="E1139" t="inlineStr">
        <is>
          <t>US87164F1057</t>
        </is>
      </c>
      <c r="F1139" t="inlineStr">
        <is>
          <t>87164F105</t>
        </is>
      </c>
      <c r="G1139" s="1" t="n">
        <v>824</v>
      </c>
      <c r="H1139" s="1" t="n">
        <v>17.64</v>
      </c>
      <c r="I1139" s="2" t="n">
        <v>14535.36</v>
      </c>
      <c r="J1139" s="3" t="n">
        <v>4.096e-05</v>
      </c>
      <c r="K1139" s="4" t="n">
        <v>354863180.6510829</v>
      </c>
      <c r="L1139" s="5" t="n">
        <v>9250001</v>
      </c>
      <c r="M1139" s="6" t="n">
        <v>38.36358295</v>
      </c>
      <c r="N1139" s="7">
        <f>IF(ISNUMBER(_xll.BDP($C1139, "DELTA_MID")),_xll.BDP($C1139, "DELTA_MID")," ")</f>
        <v/>
      </c>
      <c r="O1139" s="7">
        <f>IF(ISNUMBER(N1139),_xll.BDP($C1139, "OPT_UNDL_TICKER"),"")</f>
        <v/>
      </c>
      <c r="P1139" s="8">
        <f>IF(ISNUMBER(N1139),_xll.BDP($C1139, "OPT_UNDL_PX")," ")</f>
        <v/>
      </c>
      <c r="Q1139" s="7">
        <f>IF(ISNUMBER(N1139),+G1139*_xll.BDP($C1139, "PX_POS_MULT_FACTOR")*P1139/K1139," ")</f>
        <v/>
      </c>
      <c r="R1139" s="8">
        <f>IF(OR($A1139="TUA",$A1139="TYA"),"",IF(ISNUMBER(_xll.BDP($C1139,"DUR_ADJ_OAS_MID")),_xll.BDP($C1139,"DUR_ADJ_OAS_MID"),IF(ISNUMBER(_xll.BDP($E1139&amp;" ISIN","DUR_ADJ_OAS_MID")),_xll.BDP($E1139&amp;" ISIN","DUR_ADJ_OAS_MID")," ")))</f>
        <v/>
      </c>
      <c r="S1139" s="7">
        <f>IF(ISNUMBER(N1139),Q1139*N1139,IF(ISNUMBER(R1139),J1139*R1139," "))</f>
        <v/>
      </c>
      <c r="T1139" t="inlineStr">
        <is>
          <t>87164F105</t>
        </is>
      </c>
      <c r="U1139" t="inlineStr">
        <is>
          <t>Equity</t>
        </is>
      </c>
      <c r="AG1139" s="6" t="n">
        <v>38.3630631</v>
      </c>
    </row>
    <row r="1140">
      <c r="A1140" t="inlineStr">
        <is>
          <t>PINK</t>
        </is>
      </c>
      <c r="B1140" t="inlineStr">
        <is>
          <t>SAREPTA THERAPEUTICS INC USD 0.0001</t>
        </is>
      </c>
      <c r="C1140" t="inlineStr">
        <is>
          <t>SRPT</t>
        </is>
      </c>
      <c r="D1140" t="inlineStr">
        <is>
          <t>B8DPDT7</t>
        </is>
      </c>
      <c r="E1140" t="inlineStr">
        <is>
          <t>US8036071004</t>
        </is>
      </c>
      <c r="F1140" t="inlineStr">
        <is>
          <t>803607100</t>
        </is>
      </c>
      <c r="G1140" s="1" t="n">
        <v>7861</v>
      </c>
      <c r="H1140" s="1" t="n">
        <v>18.95</v>
      </c>
      <c r="I1140" s="2" t="n">
        <v>148965.95</v>
      </c>
      <c r="J1140" s="3" t="n">
        <v>0.00041979</v>
      </c>
      <c r="K1140" s="4" t="n">
        <v>354863180.6510829</v>
      </c>
      <c r="L1140" s="5" t="n">
        <v>9250001</v>
      </c>
      <c r="M1140" s="6" t="n">
        <v>38.36358295</v>
      </c>
      <c r="N1140" s="7">
        <f>IF(ISNUMBER(_xll.BDP($C1140, "DELTA_MID")),_xll.BDP($C1140, "DELTA_MID")," ")</f>
        <v/>
      </c>
      <c r="O1140" s="7">
        <f>IF(ISNUMBER(N1140),_xll.BDP($C1140, "OPT_UNDL_TICKER"),"")</f>
        <v/>
      </c>
      <c r="P1140" s="8">
        <f>IF(ISNUMBER(N1140),_xll.BDP($C1140, "OPT_UNDL_PX")," ")</f>
        <v/>
      </c>
      <c r="Q1140" s="7">
        <f>IF(ISNUMBER(N1140),+G1140*_xll.BDP($C1140, "PX_POS_MULT_FACTOR")*P1140/K1140," ")</f>
        <v/>
      </c>
      <c r="R1140" s="8">
        <f>IF(OR($A1140="TUA",$A1140="TYA"),"",IF(ISNUMBER(_xll.BDP($C1140,"DUR_ADJ_OAS_MID")),_xll.BDP($C1140,"DUR_ADJ_OAS_MID"),IF(ISNUMBER(_xll.BDP($E1140&amp;" ISIN","DUR_ADJ_OAS_MID")),_xll.BDP($E1140&amp;" ISIN","DUR_ADJ_OAS_MID")," ")))</f>
        <v/>
      </c>
      <c r="S1140" s="7">
        <f>IF(ISNUMBER(N1140),Q1140*N1140,IF(ISNUMBER(R1140),J1140*R1140," "))</f>
        <v/>
      </c>
      <c r="T1140" t="inlineStr">
        <is>
          <t>803607100</t>
        </is>
      </c>
      <c r="U1140" t="inlineStr">
        <is>
          <t>Equity</t>
        </is>
      </c>
      <c r="AG1140" s="6" t="n">
        <v>38.3630631</v>
      </c>
    </row>
    <row r="1141">
      <c r="A1141" t="inlineStr">
        <is>
          <t>PINK</t>
        </is>
      </c>
      <c r="B1141" t="inlineStr">
        <is>
          <t>STRYKER CORP USD 0.1</t>
        </is>
      </c>
      <c r="C1141" t="inlineStr">
        <is>
          <t>SYK</t>
        </is>
      </c>
      <c r="D1141" t="inlineStr">
        <is>
          <t>2853688</t>
        </is>
      </c>
      <c r="E1141" t="inlineStr">
        <is>
          <t>US8636671013</t>
        </is>
      </c>
      <c r="F1141" t="inlineStr">
        <is>
          <t>863667101</t>
        </is>
      </c>
      <c r="G1141" s="1" t="n">
        <v>2298</v>
      </c>
      <c r="H1141" s="1" t="n">
        <v>273.4</v>
      </c>
      <c r="I1141" s="2" t="n">
        <v>628273.2</v>
      </c>
      <c r="J1141" s="3" t="n">
        <v>0.00177049</v>
      </c>
      <c r="K1141" s="4" t="n">
        <v>354863180.6510829</v>
      </c>
      <c r="L1141" s="5" t="n">
        <v>9250001</v>
      </c>
      <c r="M1141" s="6" t="n">
        <v>38.36358295</v>
      </c>
      <c r="N1141" s="7">
        <f>IF(ISNUMBER(_xll.BDP($C1141, "DELTA_MID")),_xll.BDP($C1141, "DELTA_MID")," ")</f>
        <v/>
      </c>
      <c r="O1141" s="7">
        <f>IF(ISNUMBER(N1141),_xll.BDP($C1141, "OPT_UNDL_TICKER"),"")</f>
        <v/>
      </c>
      <c r="P1141" s="8">
        <f>IF(ISNUMBER(N1141),_xll.BDP($C1141, "OPT_UNDL_PX")," ")</f>
        <v/>
      </c>
      <c r="Q1141" s="7">
        <f>IF(ISNUMBER(N1141),+G1141*_xll.BDP($C1141, "PX_POS_MULT_FACTOR")*P1141/K1141," ")</f>
        <v/>
      </c>
      <c r="R1141" s="8">
        <f>IF(OR($A1141="TUA",$A1141="TYA"),"",IF(ISNUMBER(_xll.BDP($C1141,"DUR_ADJ_OAS_MID")),_xll.BDP($C1141,"DUR_ADJ_OAS_MID"),IF(ISNUMBER(_xll.BDP($E1141&amp;" ISIN","DUR_ADJ_OAS_MID")),_xll.BDP($E1141&amp;" ISIN","DUR_ADJ_OAS_MID")," ")))</f>
        <v/>
      </c>
      <c r="S1141" s="7">
        <f>IF(ISNUMBER(N1141),Q1141*N1141,IF(ISNUMBER(R1141),J1141*R1141," "))</f>
        <v/>
      </c>
      <c r="T1141" t="inlineStr">
        <is>
          <t>863667101</t>
        </is>
      </c>
      <c r="U1141" t="inlineStr">
        <is>
          <t>Equity</t>
        </is>
      </c>
      <c r="AG1141" s="6" t="n">
        <v>38.3630631</v>
      </c>
    </row>
    <row r="1142">
      <c r="A1142" t="inlineStr">
        <is>
          <t>PINK</t>
        </is>
      </c>
      <c r="B1142" t="inlineStr">
        <is>
          <t>TELEFLEX INC USD 1.0</t>
        </is>
      </c>
      <c r="C1142" t="inlineStr">
        <is>
          <t>TFX</t>
        </is>
      </c>
      <c r="D1142" t="inlineStr">
        <is>
          <t>2881407</t>
        </is>
      </c>
      <c r="E1142" t="inlineStr">
        <is>
          <t>US8793691069</t>
        </is>
      </c>
      <c r="F1142" t="inlineStr">
        <is>
          <t>879369106</t>
        </is>
      </c>
      <c r="G1142" s="1" t="n">
        <v>1501</v>
      </c>
      <c r="H1142" s="1" t="n">
        <v>121.75</v>
      </c>
      <c r="I1142" s="2" t="n">
        <v>182746.75</v>
      </c>
      <c r="J1142" s="3" t="n">
        <v>0.00051499</v>
      </c>
      <c r="K1142" s="4" t="n">
        <v>354863180.6510829</v>
      </c>
      <c r="L1142" s="5" t="n">
        <v>9250001</v>
      </c>
      <c r="M1142" s="6" t="n">
        <v>38.36358295</v>
      </c>
      <c r="N1142" s="7">
        <f>IF(ISNUMBER(_xll.BDP($C1142, "DELTA_MID")),_xll.BDP($C1142, "DELTA_MID")," ")</f>
        <v/>
      </c>
      <c r="O1142" s="7">
        <f>IF(ISNUMBER(N1142),_xll.BDP($C1142, "OPT_UNDL_TICKER"),"")</f>
        <v/>
      </c>
      <c r="P1142" s="8">
        <f>IF(ISNUMBER(N1142),_xll.BDP($C1142, "OPT_UNDL_PX")," ")</f>
        <v/>
      </c>
      <c r="Q1142" s="7">
        <f>IF(ISNUMBER(N1142),+G1142*_xll.BDP($C1142, "PX_POS_MULT_FACTOR")*P1142/K1142," ")</f>
        <v/>
      </c>
      <c r="R1142" s="8">
        <f>IF(OR($A1142="TUA",$A1142="TYA"),"",IF(ISNUMBER(_xll.BDP($C1142,"DUR_ADJ_OAS_MID")),_xll.BDP($C1142,"DUR_ADJ_OAS_MID"),IF(ISNUMBER(_xll.BDP($E1142&amp;" ISIN","DUR_ADJ_OAS_MID")),_xll.BDP($E1142&amp;" ISIN","DUR_ADJ_OAS_MID")," ")))</f>
        <v/>
      </c>
      <c r="S1142" s="7">
        <f>IF(ISNUMBER(N1142),Q1142*N1142,IF(ISNUMBER(R1142),J1142*R1142," "))</f>
        <v/>
      </c>
      <c r="T1142" t="inlineStr">
        <is>
          <t>879369106</t>
        </is>
      </c>
      <c r="U1142" t="inlineStr">
        <is>
          <t>Equity</t>
        </is>
      </c>
      <c r="AG1142" s="6" t="n">
        <v>38.3630631</v>
      </c>
    </row>
    <row r="1143">
      <c r="A1143" t="inlineStr">
        <is>
          <t>PINK</t>
        </is>
      </c>
      <c r="B1143" t="inlineStr">
        <is>
          <t>TG THERAPEUTICS INC USD 0.001</t>
        </is>
      </c>
      <c r="C1143" t="inlineStr">
        <is>
          <t>TGTX</t>
        </is>
      </c>
      <c r="D1143" t="inlineStr">
        <is>
          <t>B828K63</t>
        </is>
      </c>
      <c r="E1143" t="inlineStr">
        <is>
          <t>US88322Q1085</t>
        </is>
      </c>
      <c r="F1143" t="inlineStr">
        <is>
          <t>88322Q108</t>
        </is>
      </c>
      <c r="G1143" s="1" t="n">
        <v>21733</v>
      </c>
      <c r="H1143" s="1" t="n">
        <v>56</v>
      </c>
      <c r="I1143" s="2" t="n">
        <v>1217048</v>
      </c>
      <c r="J1143" s="3" t="n">
        <v>0.00342967</v>
      </c>
      <c r="K1143" s="4" t="n">
        <v>354863180.6510829</v>
      </c>
      <c r="L1143" s="5" t="n">
        <v>9250001</v>
      </c>
      <c r="M1143" s="6" t="n">
        <v>38.36358295</v>
      </c>
      <c r="N1143" s="7">
        <f>IF(ISNUMBER(_xll.BDP($C1143, "DELTA_MID")),_xll.BDP($C1143, "DELTA_MID")," ")</f>
        <v/>
      </c>
      <c r="O1143" s="7">
        <f>IF(ISNUMBER(N1143),_xll.BDP($C1143, "OPT_UNDL_TICKER"),"")</f>
        <v/>
      </c>
      <c r="P1143" s="8">
        <f>IF(ISNUMBER(N1143),_xll.BDP($C1143, "OPT_UNDL_PX")," ")</f>
        <v/>
      </c>
      <c r="Q1143" s="7">
        <f>IF(ISNUMBER(N1143),+G1143*_xll.BDP($C1143, "PX_POS_MULT_FACTOR")*P1143/K1143," ")</f>
        <v/>
      </c>
      <c r="R1143" s="8">
        <f>IF(OR($A1143="TUA",$A1143="TYA"),"",IF(ISNUMBER(_xll.BDP($C1143,"DUR_ADJ_OAS_MID")),_xll.BDP($C1143,"DUR_ADJ_OAS_MID"),IF(ISNUMBER(_xll.BDP($E1143&amp;" ISIN","DUR_ADJ_OAS_MID")),_xll.BDP($E1143&amp;" ISIN","DUR_ADJ_OAS_MID")," ")))</f>
        <v/>
      </c>
      <c r="S1143" s="7">
        <f>IF(ISNUMBER(N1143),Q1143*N1143,IF(ISNUMBER(R1143),J1143*R1143," "))</f>
        <v/>
      </c>
      <c r="T1143" t="inlineStr">
        <is>
          <t>88322Q108</t>
        </is>
      </c>
      <c r="U1143" t="inlineStr">
        <is>
          <t>Equity</t>
        </is>
      </c>
      <c r="AG1143" s="6" t="n">
        <v>38.3630631</v>
      </c>
    </row>
    <row r="1144">
      <c r="A1144" t="inlineStr">
        <is>
          <t>PINK</t>
        </is>
      </c>
      <c r="B1144" t="inlineStr">
        <is>
          <t>THERMO FISHER SCIENTIFIC IN USD 1.0</t>
        </is>
      </c>
      <c r="C1144" t="inlineStr">
        <is>
          <t>TMO</t>
        </is>
      </c>
      <c r="D1144" t="inlineStr">
        <is>
          <t>2886907</t>
        </is>
      </c>
      <c r="E1144" t="inlineStr">
        <is>
          <t>US8835561023</t>
        </is>
      </c>
      <c r="F1144" t="inlineStr">
        <is>
          <t>883556102</t>
        </is>
      </c>
      <c r="G1144" s="1" t="n">
        <v>27397</v>
      </c>
      <c r="H1144" s="1" t="n">
        <v>665.3</v>
      </c>
      <c r="I1144" s="2" t="n">
        <v>18227224.1</v>
      </c>
      <c r="J1144" s="3" t="n">
        <v>0.05136479</v>
      </c>
      <c r="K1144" s="4" t="n">
        <v>354863180.6510829</v>
      </c>
      <c r="L1144" s="5" t="n">
        <v>9250001</v>
      </c>
      <c r="M1144" s="6" t="n">
        <v>38.36358295</v>
      </c>
      <c r="N1144" s="7">
        <f>IF(ISNUMBER(_xll.BDP($C1144, "DELTA_MID")),_xll.BDP($C1144, "DELTA_MID")," ")</f>
        <v/>
      </c>
      <c r="O1144" s="7">
        <f>IF(ISNUMBER(N1144),_xll.BDP($C1144, "OPT_UNDL_TICKER"),"")</f>
        <v/>
      </c>
      <c r="P1144" s="8">
        <f>IF(ISNUMBER(N1144),_xll.BDP($C1144, "OPT_UNDL_PX")," ")</f>
        <v/>
      </c>
      <c r="Q1144" s="7">
        <f>IF(ISNUMBER(N1144),+G1144*_xll.BDP($C1144, "PX_POS_MULT_FACTOR")*P1144/K1144," ")</f>
        <v/>
      </c>
      <c r="R1144" s="8">
        <f>IF(OR($A1144="TUA",$A1144="TYA"),"",IF(ISNUMBER(_xll.BDP($C1144,"DUR_ADJ_OAS_MID")),_xll.BDP($C1144,"DUR_ADJ_OAS_MID"),IF(ISNUMBER(_xll.BDP($E1144&amp;" ISIN","DUR_ADJ_OAS_MID")),_xll.BDP($E1144&amp;" ISIN","DUR_ADJ_OAS_MID")," ")))</f>
        <v/>
      </c>
      <c r="S1144" s="7">
        <f>IF(ISNUMBER(N1144),Q1144*N1144,IF(ISNUMBER(R1144),J1144*R1144," "))</f>
        <v/>
      </c>
      <c r="T1144" t="inlineStr">
        <is>
          <t>883556102</t>
        </is>
      </c>
      <c r="U1144" t="inlineStr">
        <is>
          <t>Equity</t>
        </is>
      </c>
      <c r="AG1144" s="6" t="n">
        <v>38.3630631</v>
      </c>
    </row>
    <row r="1145">
      <c r="A1145" t="inlineStr">
        <is>
          <t>PINK</t>
        </is>
      </c>
      <c r="B1145" t="inlineStr">
        <is>
          <t>10X GENOMICS INC USD 0.00001</t>
        </is>
      </c>
      <c r="C1145" t="inlineStr">
        <is>
          <t>TXG</t>
        </is>
      </c>
      <c r="D1145" t="inlineStr">
        <is>
          <t>BKS3RS7</t>
        </is>
      </c>
      <c r="E1145" t="inlineStr">
        <is>
          <t>US88025U1097</t>
        </is>
      </c>
      <c r="F1145" t="inlineStr">
        <is>
          <t>88025U109</t>
        </is>
      </c>
      <c r="G1145" s="1" t="n">
        <v>69940</v>
      </c>
      <c r="H1145" s="1" t="n">
        <v>75.62</v>
      </c>
      <c r="I1145" s="2" t="n">
        <v>5288862.8</v>
      </c>
      <c r="J1145" s="3" t="n">
        <v>0.01490415</v>
      </c>
      <c r="K1145" s="4" t="n">
        <v>354863180.6510829</v>
      </c>
      <c r="L1145" s="5" t="n">
        <v>9250001</v>
      </c>
      <c r="M1145" s="6" t="n">
        <v>38.36358295</v>
      </c>
      <c r="N1145" s="7">
        <f>IF(ISNUMBER(_xll.BDP($C1145, "DELTA_MID")),_xll.BDP($C1145, "DELTA_MID")," ")</f>
        <v/>
      </c>
      <c r="O1145" s="7">
        <f>IF(ISNUMBER(N1145),_xll.BDP($C1145, "OPT_UNDL_TICKER"),"")</f>
        <v/>
      </c>
      <c r="P1145" s="8">
        <f>IF(ISNUMBER(N1145),_xll.BDP($C1145, "OPT_UNDL_PX")," ")</f>
        <v/>
      </c>
      <c r="Q1145" s="7">
        <f>IF(ISNUMBER(N1145),+G1145*_xll.BDP($C1145, "PX_POS_MULT_FACTOR")*P1145/K1145," ")</f>
        <v/>
      </c>
      <c r="R1145" s="8">
        <f>IF(OR($A1145="TUA",$A1145="TYA"),"",IF(ISNUMBER(_xll.BDP($C1145,"DUR_ADJ_OAS_MID")),_xll.BDP($C1145,"DUR_ADJ_OAS_MID"),IF(ISNUMBER(_xll.BDP($E1145&amp;" ISIN","DUR_ADJ_OAS_MID")),_xll.BDP($E1145&amp;" ISIN","DUR_ADJ_OAS_MID")," ")))</f>
        <v/>
      </c>
      <c r="S1145" s="7">
        <f>IF(ISNUMBER(N1145),Q1145*N1145,IF(ISNUMBER(R1145),J1145*R1145," "))</f>
        <v/>
      </c>
      <c r="T1145" t="inlineStr">
        <is>
          <t>88025U109</t>
        </is>
      </c>
      <c r="U1145" t="inlineStr">
        <is>
          <t>Equity</t>
        </is>
      </c>
      <c r="AG1145" s="6" t="n">
        <v>38.3630631</v>
      </c>
    </row>
    <row r="1146">
      <c r="A1146" t="inlineStr">
        <is>
          <t>PINK</t>
        </is>
      </c>
      <c r="B1146" t="inlineStr">
        <is>
          <t>UNITEDHEALTH GROUP INC USD 0.01</t>
        </is>
      </c>
      <c r="C1146" t="inlineStr">
        <is>
          <t>UNH</t>
        </is>
      </c>
      <c r="D1146" t="inlineStr">
        <is>
          <t>2917766</t>
        </is>
      </c>
      <c r="E1146" t="inlineStr">
        <is>
          <t>US91324P1021</t>
        </is>
      </c>
      <c r="F1146" t="inlineStr">
        <is>
          <t>91324P102</t>
        </is>
      </c>
      <c r="G1146" s="1" t="n">
        <v>41978</v>
      </c>
      <c r="H1146" s="1" t="n">
        <v>371.29</v>
      </c>
      <c r="I1146" s="2" t="n">
        <v>15586011.62</v>
      </c>
      <c r="J1146" s="3" t="n">
        <v>0.04392178</v>
      </c>
      <c r="K1146" s="4" t="n">
        <v>354863180.6510829</v>
      </c>
      <c r="L1146" s="5" t="n">
        <v>9250001</v>
      </c>
      <c r="M1146" s="6" t="n">
        <v>38.36358295</v>
      </c>
      <c r="N1146" s="7">
        <f>IF(ISNUMBER(_xll.BDP($C1146, "DELTA_MID")),_xll.BDP($C1146, "DELTA_MID")," ")</f>
        <v/>
      </c>
      <c r="O1146" s="7">
        <f>IF(ISNUMBER(N1146),_xll.BDP($C1146, "OPT_UNDL_TICKER"),"")</f>
        <v/>
      </c>
      <c r="P1146" s="8">
        <f>IF(ISNUMBER(N1146),_xll.BDP($C1146, "OPT_UNDL_PX")," ")</f>
        <v/>
      </c>
      <c r="Q1146" s="7">
        <f>IF(ISNUMBER(N1146),+G1146*_xll.BDP($C1146, "PX_POS_MULT_FACTOR")*P1146/K1146," ")</f>
        <v/>
      </c>
      <c r="R1146" s="8">
        <f>IF(OR($A1146="TUA",$A1146="TYA"),"",IF(ISNUMBER(_xll.BDP($C1146,"DUR_ADJ_OAS_MID")),_xll.BDP($C1146,"DUR_ADJ_OAS_MID"),IF(ISNUMBER(_xll.BDP($E1146&amp;" ISIN","DUR_ADJ_OAS_MID")),_xll.BDP($E1146&amp;" ISIN","DUR_ADJ_OAS_MID")," ")))</f>
        <v/>
      </c>
      <c r="S1146" s="7">
        <f>IF(ISNUMBER(N1146),Q1146*N1146,IF(ISNUMBER(R1146),J1146*R1146," "))</f>
        <v/>
      </c>
      <c r="T1146" t="inlineStr">
        <is>
          <t>91324P102</t>
        </is>
      </c>
      <c r="U1146" t="inlineStr">
        <is>
          <t>Equity</t>
        </is>
      </c>
      <c r="AG1146" s="6" t="n">
        <v>38.3630631</v>
      </c>
    </row>
    <row r="1147">
      <c r="A1147" t="inlineStr">
        <is>
          <t>PINK</t>
        </is>
      </c>
      <c r="B1147" t="inlineStr">
        <is>
          <t>UNITED THERAPEUTICS CORP D USD 0.01</t>
        </is>
      </c>
      <c r="C1147" t="inlineStr">
        <is>
          <t>UTHR</t>
        </is>
      </c>
      <c r="D1147" t="inlineStr">
        <is>
          <t>2430412</t>
        </is>
      </c>
      <c r="E1147" t="inlineStr">
        <is>
          <t>US91307C1027</t>
        </is>
      </c>
      <c r="F1147" t="inlineStr">
        <is>
          <t>91307C102</t>
        </is>
      </c>
      <c r="G1147" s="1" t="n">
        <v>31650</v>
      </c>
      <c r="H1147" s="1" t="n">
        <v>489.42</v>
      </c>
      <c r="I1147" s="2" t="n">
        <v>15490143</v>
      </c>
      <c r="J1147" s="3" t="n">
        <v>0.04365162</v>
      </c>
      <c r="K1147" s="4" t="n">
        <v>354863180.6510829</v>
      </c>
      <c r="L1147" s="5" t="n">
        <v>9250001</v>
      </c>
      <c r="M1147" s="6" t="n">
        <v>38.36358295</v>
      </c>
      <c r="N1147" s="7">
        <f>IF(ISNUMBER(_xll.BDP($C1147, "DELTA_MID")),_xll.BDP($C1147, "DELTA_MID")," ")</f>
        <v/>
      </c>
      <c r="O1147" s="7">
        <f>IF(ISNUMBER(N1147),_xll.BDP($C1147, "OPT_UNDL_TICKER"),"")</f>
        <v/>
      </c>
      <c r="P1147" s="8">
        <f>IF(ISNUMBER(N1147),_xll.BDP($C1147, "OPT_UNDL_PX")," ")</f>
        <v/>
      </c>
      <c r="Q1147" s="7">
        <f>IF(ISNUMBER(N1147),+G1147*_xll.BDP($C1147, "PX_POS_MULT_FACTOR")*P1147/K1147," ")</f>
        <v/>
      </c>
      <c r="R1147" s="8">
        <f>IF(OR($A1147="TUA",$A1147="TYA"),"",IF(ISNUMBER(_xll.BDP($C1147,"DUR_ADJ_OAS_MID")),_xll.BDP($C1147,"DUR_ADJ_OAS_MID"),IF(ISNUMBER(_xll.BDP($E1147&amp;" ISIN","DUR_ADJ_OAS_MID")),_xll.BDP($E1147&amp;" ISIN","DUR_ADJ_OAS_MID")," ")))</f>
        <v/>
      </c>
      <c r="S1147" s="7">
        <f>IF(ISNUMBER(N1147),Q1147*N1147,IF(ISNUMBER(R1147),J1147*R1147," "))</f>
        <v/>
      </c>
      <c r="T1147" t="inlineStr">
        <is>
          <t>91307C102</t>
        </is>
      </c>
      <c r="U1147" t="inlineStr">
        <is>
          <t>Equity</t>
        </is>
      </c>
      <c r="AG1147" s="6" t="n">
        <v>38.3630631</v>
      </c>
    </row>
    <row r="1148">
      <c r="A1148" t="inlineStr">
        <is>
          <t>PINK</t>
        </is>
      </c>
      <c r="B1148" t="inlineStr">
        <is>
          <t>VERALTO CORP USD 0.01</t>
        </is>
      </c>
      <c r="C1148" t="inlineStr">
        <is>
          <t>VLTO</t>
        </is>
      </c>
      <c r="D1148" t="inlineStr">
        <is>
          <t>BPGMZQ5</t>
        </is>
      </c>
      <c r="E1148" t="inlineStr">
        <is>
          <t>US92338C1036</t>
        </is>
      </c>
      <c r="F1148" t="inlineStr">
        <is>
          <t>92338C103</t>
        </is>
      </c>
      <c r="G1148" s="1" t="n">
        <v>784</v>
      </c>
      <c r="H1148" s="1" t="n">
        <v>95.88</v>
      </c>
      <c r="I1148" s="2" t="n">
        <v>75169.92</v>
      </c>
      <c r="J1148" s="3" t="n">
        <v>0.00021183</v>
      </c>
      <c r="K1148" s="4" t="n">
        <v>354863180.6510829</v>
      </c>
      <c r="L1148" s="5" t="n">
        <v>9250001</v>
      </c>
      <c r="M1148" s="6" t="n">
        <v>38.36358295</v>
      </c>
      <c r="N1148" s="7">
        <f>IF(ISNUMBER(_xll.BDP($C1148, "DELTA_MID")),_xll.BDP($C1148, "DELTA_MID")," ")</f>
        <v/>
      </c>
      <c r="O1148" s="7">
        <f>IF(ISNUMBER(N1148),_xll.BDP($C1148, "OPT_UNDL_TICKER"),"")</f>
        <v/>
      </c>
      <c r="P1148" s="8">
        <f>IF(ISNUMBER(N1148),_xll.BDP($C1148, "OPT_UNDL_PX")," ")</f>
        <v/>
      </c>
      <c r="Q1148" s="7">
        <f>IF(ISNUMBER(N1148),+G1148*_xll.BDP($C1148, "PX_POS_MULT_FACTOR")*P1148/K1148," ")</f>
        <v/>
      </c>
      <c r="R1148" s="8">
        <f>IF(OR($A1148="TUA",$A1148="TYA"),"",IF(ISNUMBER(_xll.BDP($C1148,"DUR_ADJ_OAS_MID")),_xll.BDP($C1148,"DUR_ADJ_OAS_MID"),IF(ISNUMBER(_xll.BDP($E1148&amp;" ISIN","DUR_ADJ_OAS_MID")),_xll.BDP($E1148&amp;" ISIN","DUR_ADJ_OAS_MID")," ")))</f>
        <v/>
      </c>
      <c r="S1148" s="7">
        <f>IF(ISNUMBER(N1148),Q1148*N1148,IF(ISNUMBER(R1148),J1148*R1148," "))</f>
        <v/>
      </c>
      <c r="T1148" t="inlineStr">
        <is>
          <t>92338C103</t>
        </is>
      </c>
      <c r="U1148" t="inlineStr">
        <is>
          <t>Equity</t>
        </is>
      </c>
      <c r="AG1148" s="6" t="n">
        <v>38.3630631</v>
      </c>
    </row>
    <row r="1149">
      <c r="A1149" t="inlineStr">
        <is>
          <t>PINK</t>
        </is>
      </c>
      <c r="B1149" t="inlineStr">
        <is>
          <t>VERTEX PHARMACEUTICALS INC USD 0.01</t>
        </is>
      </c>
      <c r="C1149" t="inlineStr">
        <is>
          <t>VRTX</t>
        </is>
      </c>
      <c r="D1149" t="inlineStr">
        <is>
          <t>2931034</t>
        </is>
      </c>
      <c r="E1149" t="inlineStr">
        <is>
          <t>US92532F1003</t>
        </is>
      </c>
      <c r="F1149" t="inlineStr">
        <is>
          <t>92532F100</t>
        </is>
      </c>
      <c r="G1149" s="1" t="n">
        <v>10680</v>
      </c>
      <c r="H1149" s="1" t="n">
        <v>516.34</v>
      </c>
      <c r="I1149" s="2" t="n">
        <v>5514511.2</v>
      </c>
      <c r="J1149" s="3" t="n">
        <v>0.01554003</v>
      </c>
      <c r="K1149" s="4" t="n">
        <v>354863180.6510829</v>
      </c>
      <c r="L1149" s="5" t="n">
        <v>9250001</v>
      </c>
      <c r="M1149" s="6" t="n">
        <v>38.36358295</v>
      </c>
      <c r="N1149" s="7">
        <f>IF(ISNUMBER(_xll.BDP($C1149, "DELTA_MID")),_xll.BDP($C1149, "DELTA_MID")," ")</f>
        <v/>
      </c>
      <c r="O1149" s="7">
        <f>IF(ISNUMBER(N1149),_xll.BDP($C1149, "OPT_UNDL_TICKER"),"")</f>
        <v/>
      </c>
      <c r="P1149" s="8">
        <f>IF(ISNUMBER(N1149),_xll.BDP($C1149, "OPT_UNDL_PX")," ")</f>
        <v/>
      </c>
      <c r="Q1149" s="7">
        <f>IF(ISNUMBER(N1149),+G1149*_xll.BDP($C1149, "PX_POS_MULT_FACTOR")*P1149/K1149," ")</f>
        <v/>
      </c>
      <c r="R1149" s="8">
        <f>IF(OR($A1149="TUA",$A1149="TYA"),"",IF(ISNUMBER(_xll.BDP($C1149,"DUR_ADJ_OAS_MID")),_xll.BDP($C1149,"DUR_ADJ_OAS_MID"),IF(ISNUMBER(_xll.BDP($E1149&amp;" ISIN","DUR_ADJ_OAS_MID")),_xll.BDP($E1149&amp;" ISIN","DUR_ADJ_OAS_MID")," ")))</f>
        <v/>
      </c>
      <c r="S1149" s="7">
        <f>IF(ISNUMBER(N1149),Q1149*N1149,IF(ISNUMBER(R1149),J1149*R1149," "))</f>
        <v/>
      </c>
      <c r="T1149" t="inlineStr">
        <is>
          <t>92532F100</t>
        </is>
      </c>
      <c r="U1149" t="inlineStr">
        <is>
          <t>Equity</t>
        </is>
      </c>
      <c r="AG1149" s="6" t="n">
        <v>38.3630631</v>
      </c>
    </row>
    <row r="1150">
      <c r="A1150" t="inlineStr">
        <is>
          <t>PINK</t>
        </is>
      </c>
      <c r="B1150" t="inlineStr">
        <is>
          <t>WARBY PARKER INC USD 0.0001</t>
        </is>
      </c>
      <c r="C1150" t="inlineStr">
        <is>
          <t>WRBY</t>
        </is>
      </c>
      <c r="D1150" t="inlineStr">
        <is>
          <t>BLGZN51</t>
        </is>
      </c>
      <c r="E1150" t="inlineStr">
        <is>
          <t>US93403J1060</t>
        </is>
      </c>
      <c r="F1150" t="inlineStr">
        <is>
          <t>93403J106</t>
        </is>
      </c>
      <c r="G1150" s="1" t="n">
        <v>599706</v>
      </c>
      <c r="H1150" s="1" t="n">
        <v>23.35</v>
      </c>
      <c r="I1150" s="2" t="n">
        <v>14003135.1</v>
      </c>
      <c r="J1150" s="3" t="n">
        <v>0.03946119</v>
      </c>
      <c r="K1150" s="4" t="n">
        <v>354863180.6510829</v>
      </c>
      <c r="L1150" s="5" t="n">
        <v>9250001</v>
      </c>
      <c r="M1150" s="6" t="n">
        <v>38.36358295</v>
      </c>
      <c r="N1150" s="7">
        <f>IF(ISNUMBER(_xll.BDP($C1150, "DELTA_MID")),_xll.BDP($C1150, "DELTA_MID")," ")</f>
        <v/>
      </c>
      <c r="O1150" s="7">
        <f>IF(ISNUMBER(N1150),_xll.BDP($C1150, "OPT_UNDL_TICKER"),"")</f>
        <v/>
      </c>
      <c r="P1150" s="8">
        <f>IF(ISNUMBER(N1150),_xll.BDP($C1150, "OPT_UNDL_PX")," ")</f>
        <v/>
      </c>
      <c r="Q1150" s="7">
        <f>IF(ISNUMBER(N1150),+G1150*_xll.BDP($C1150, "PX_POS_MULT_FACTOR")*P1150/K1150," ")</f>
        <v/>
      </c>
      <c r="R1150" s="8">
        <f>IF(OR($A1150="TUA",$A1150="TYA"),"",IF(ISNUMBER(_xll.BDP($C1150,"DUR_ADJ_OAS_MID")),_xll.BDP($C1150,"DUR_ADJ_OAS_MID"),IF(ISNUMBER(_xll.BDP($E1150&amp;" ISIN","DUR_ADJ_OAS_MID")),_xll.BDP($E1150&amp;" ISIN","DUR_ADJ_OAS_MID")," ")))</f>
        <v/>
      </c>
      <c r="S1150" s="7">
        <f>IF(ISNUMBER(N1150),Q1150*N1150,IF(ISNUMBER(R1150),J1150*R1150," "))</f>
        <v/>
      </c>
      <c r="T1150" t="inlineStr">
        <is>
          <t>93403J106</t>
        </is>
      </c>
      <c r="U1150" t="inlineStr">
        <is>
          <t>Equity</t>
        </is>
      </c>
      <c r="AG1150" s="6" t="n">
        <v>38.3630631</v>
      </c>
    </row>
    <row r="1151">
      <c r="A1151" t="inlineStr">
        <is>
          <t>PINK</t>
        </is>
      </c>
      <c r="B1151" t="inlineStr">
        <is>
          <t>ZIMMER BIOMET HLDGS INC USD 0.01</t>
        </is>
      </c>
      <c r="C1151" t="inlineStr">
        <is>
          <t>ZBH</t>
        </is>
      </c>
      <c r="D1151" t="inlineStr">
        <is>
          <t>2783815</t>
        </is>
      </c>
      <c r="E1151" t="inlineStr">
        <is>
          <t>US98956P1021</t>
        </is>
      </c>
      <c r="F1151" t="inlineStr">
        <is>
          <t>98956P102</t>
        </is>
      </c>
      <c r="G1151" s="1" t="n">
        <v>4491</v>
      </c>
      <c r="H1151" s="1" t="n">
        <v>90.88</v>
      </c>
      <c r="I1151" s="2" t="n">
        <v>408142.08</v>
      </c>
      <c r="J1151" s="3" t="n">
        <v>0.00115015</v>
      </c>
      <c r="K1151" s="4" t="n">
        <v>354863180.6510829</v>
      </c>
      <c r="L1151" s="5" t="n">
        <v>9250001</v>
      </c>
      <c r="M1151" s="6" t="n">
        <v>38.36358295</v>
      </c>
      <c r="N1151" s="7">
        <f>IF(ISNUMBER(_xll.BDP($C1151, "DELTA_MID")),_xll.BDP($C1151, "DELTA_MID")," ")</f>
        <v/>
      </c>
      <c r="O1151" s="7">
        <f>IF(ISNUMBER(N1151),_xll.BDP($C1151, "OPT_UNDL_TICKER"),"")</f>
        <v/>
      </c>
      <c r="P1151" s="8">
        <f>IF(ISNUMBER(N1151),_xll.BDP($C1151, "OPT_UNDL_PX")," ")</f>
        <v/>
      </c>
      <c r="Q1151" s="7">
        <f>IF(ISNUMBER(N1151),+G1151*_xll.BDP($C1151, "PX_POS_MULT_FACTOR")*P1151/K1151," ")</f>
        <v/>
      </c>
      <c r="R1151" s="8">
        <f>IF(OR($A1151="TUA",$A1151="TYA"),"",IF(ISNUMBER(_xll.BDP($C1151,"DUR_ADJ_OAS_MID")),_xll.BDP($C1151,"DUR_ADJ_OAS_MID"),IF(ISNUMBER(_xll.BDP($E1151&amp;" ISIN","DUR_ADJ_OAS_MID")),_xll.BDP($E1151&amp;" ISIN","DUR_ADJ_OAS_MID")," ")))</f>
        <v/>
      </c>
      <c r="S1151" s="7">
        <f>IF(ISNUMBER(N1151),Q1151*N1151,IF(ISNUMBER(R1151),J1151*R1151," "))</f>
        <v/>
      </c>
      <c r="T1151" t="inlineStr">
        <is>
          <t>98956P102</t>
        </is>
      </c>
      <c r="U1151" t="inlineStr">
        <is>
          <t>Equity</t>
        </is>
      </c>
      <c r="AG1151" s="6" t="n">
        <v>38.3630631</v>
      </c>
    </row>
    <row r="1152">
      <c r="A1152" t="inlineStr">
        <is>
          <t>PINK</t>
        </is>
      </c>
      <c r="B1152" t="inlineStr">
        <is>
          <t>Cash</t>
        </is>
      </c>
      <c r="C1152" t="inlineStr">
        <is>
          <t>Cash</t>
        </is>
      </c>
      <c r="G1152" s="1" t="n">
        <v>588228.04108298</v>
      </c>
      <c r="H1152" s="1" t="n">
        <v>1</v>
      </c>
      <c r="I1152" s="2" t="n">
        <v>588228.04108298</v>
      </c>
      <c r="J1152" s="3" t="n">
        <v>0.00165764</v>
      </c>
      <c r="K1152" s="4" t="n">
        <v>354863180.6510829</v>
      </c>
      <c r="L1152" s="5" t="n">
        <v>9250001</v>
      </c>
      <c r="M1152" s="6" t="n">
        <v>38.36358295</v>
      </c>
      <c r="N1152" s="7">
        <f>IF(ISNUMBER(_xll.BDP($C1152, "DELTA_MID")),_xll.BDP($C1152, "DELTA_MID")," ")</f>
        <v/>
      </c>
      <c r="O1152" s="7">
        <f>IF(ISNUMBER(N1152),_xll.BDP($C1152, "OPT_UNDL_TICKER"),"")</f>
        <v/>
      </c>
      <c r="P1152" s="8">
        <f>IF(ISNUMBER(N1152),_xll.BDP($C1152, "OPT_UNDL_PX")," ")</f>
        <v/>
      </c>
      <c r="Q1152" s="7">
        <f>IF(ISNUMBER(N1152),+G1152*_xll.BDP($C1152, "PX_POS_MULT_FACTOR")*P1152/K1152," ")</f>
        <v/>
      </c>
      <c r="R1152" s="8">
        <f>IF(OR($A1152="TUA",$A1152="TYA"),"",IF(ISNUMBER(_xll.BDP($C1152,"DUR_ADJ_OAS_MID")),_xll.BDP($C1152,"DUR_ADJ_OAS_MID"),IF(ISNUMBER(_xll.BDP($E1152&amp;" ISIN","DUR_ADJ_OAS_MID")),_xll.BDP($E1152&amp;" ISIN","DUR_ADJ_OAS_MID")," ")))</f>
        <v/>
      </c>
      <c r="S1152" s="7">
        <f>IF(ISNUMBER(N1152),Q1152*N1152,IF(ISNUMBER(R1152),J1152*R1152," "))</f>
        <v/>
      </c>
      <c r="T1152" t="inlineStr">
        <is>
          <t>Cash</t>
        </is>
      </c>
      <c r="U1152" t="inlineStr">
        <is>
          <t>Cash</t>
        </is>
      </c>
      <c r="AG1152" s="6" t="n">
        <v>38.3630631</v>
      </c>
    </row>
    <row r="1153">
      <c r="N1153" s="7">
        <f>IF(ISNUMBER(_xll.BDP($C1153, "DELTA_MID")),_xll.BDP($C1153, "DELTA_MID")," ")</f>
        <v/>
      </c>
      <c r="O1153" s="7">
        <f>IF(ISNUMBER(N1153),_xll.BDP($C1153, "OPT_UNDL_TICKER"),"")</f>
        <v/>
      </c>
      <c r="P1153" s="8">
        <f>IF(ISNUMBER(N1153),_xll.BDP($C1153, "OPT_UNDL_PX")," ")</f>
        <v/>
      </c>
      <c r="Q1153" s="7">
        <f>IF(ISNUMBER(N1153),+G1153*_xll.BDP($C1153, "PX_POS_MULT_FACTOR")*P1153/K1153," ")</f>
        <v/>
      </c>
      <c r="R1153" s="8">
        <f>IF(OR($A1153="TUA",$A1153="TYA"),"",IF(ISNUMBER(_xll.BDP($C1153,"DUR_ADJ_OAS_MID")),_xll.BDP($C1153,"DUR_ADJ_OAS_MID"),IF(ISNUMBER(_xll.BDP($E1153&amp;" ISIN","DUR_ADJ_OAS_MID")),_xll.BDP($E1153&amp;" ISIN","DUR_ADJ_OAS_MID")," ")))</f>
        <v/>
      </c>
      <c r="S1153" s="7">
        <f>IF(ISNUMBER(N1153),Q1153*N1153,IF(ISNUMBER(R1153),J1153*R1153," "))</f>
        <v/>
      </c>
    </row>
    <row r="1154">
      <c r="A1154" t="inlineStr">
        <is>
          <t>QIS</t>
        </is>
      </c>
      <c r="B1154" t="inlineStr">
        <is>
          <t>SIMPLIFY E US EQUITY PLUS MANAGED F</t>
        </is>
      </c>
      <c r="C1154" t="inlineStr">
        <is>
          <t>CTAP</t>
        </is>
      </c>
      <c r="D1154" t="inlineStr">
        <is>
          <t>BTZL271</t>
        </is>
      </c>
      <c r="E1154" t="inlineStr">
        <is>
          <t>US82889N2282</t>
        </is>
      </c>
      <c r="F1154" t="inlineStr">
        <is>
          <t>82889N228</t>
        </is>
      </c>
      <c r="G1154" s="1" t="n">
        <v>100000</v>
      </c>
      <c r="H1154" s="1" t="n">
        <v>30.7999</v>
      </c>
      <c r="I1154" s="2" t="n">
        <v>3079990</v>
      </c>
      <c r="J1154" s="3" t="n">
        <v>0.06745084</v>
      </c>
      <c r="K1154" s="4" t="n">
        <v>45663970.27776842</v>
      </c>
      <c r="L1154" s="5" t="n">
        <v>3850001</v>
      </c>
      <c r="M1154" s="6" t="n">
        <v>11.86076842</v>
      </c>
      <c r="N1154" s="7">
        <f>IF(ISNUMBER(_xll.BDP($C1154, "DELTA_MID")),_xll.BDP($C1154, "DELTA_MID")," ")</f>
        <v/>
      </c>
      <c r="O1154" s="7">
        <f>IF(ISNUMBER(N1154),_xll.BDP($C1154, "OPT_UNDL_TICKER"),"")</f>
        <v/>
      </c>
      <c r="P1154" s="8">
        <f>IF(ISNUMBER(N1154),_xll.BDP($C1154, "OPT_UNDL_PX")," ")</f>
        <v/>
      </c>
      <c r="Q1154" s="7">
        <f>IF(ISNUMBER(N1154),+G1154*_xll.BDP($C1154, "PX_POS_MULT_FACTOR")*P1154/K1154," ")</f>
        <v/>
      </c>
      <c r="R1154" s="8">
        <f>IF(OR($A1154="TUA",$A1154="TYA"),"",IF(ISNUMBER(_xll.BDP($C1154,"DUR_ADJ_OAS_MID")),_xll.BDP($C1154,"DUR_ADJ_OAS_MID"),IF(ISNUMBER(_xll.BDP($E1154&amp;" ISIN","DUR_ADJ_OAS_MID")),_xll.BDP($E1154&amp;" ISIN","DUR_ADJ_OAS_MID")," ")))</f>
        <v/>
      </c>
      <c r="S1154" s="7">
        <f>IF(ISNUMBER(N1154),Q1154*N1154,IF(ISNUMBER(R1154),J1154*R1154," "))</f>
        <v/>
      </c>
      <c r="T1154" t="inlineStr">
        <is>
          <t>82889N228</t>
        </is>
      </c>
      <c r="U1154" t="inlineStr">
        <is>
          <t>Fund</t>
        </is>
      </c>
      <c r="AG1154" s="6" t="n">
        <v>11.86044791</v>
      </c>
    </row>
    <row r="1155">
      <c r="A1155" t="inlineStr">
        <is>
          <t>QIS</t>
        </is>
      </c>
      <c r="B1155" t="inlineStr">
        <is>
          <t>SIMPLIFY E TAX AWARE DIVERSIFIED IN</t>
        </is>
      </c>
      <c r="C1155" t="inlineStr">
        <is>
          <t>DINE</t>
        </is>
      </c>
      <c r="D1155" t="inlineStr">
        <is>
          <t>BX565S6</t>
        </is>
      </c>
      <c r="E1155" t="inlineStr">
        <is>
          <t>US82889N1862</t>
        </is>
      </c>
      <c r="F1155" t="inlineStr">
        <is>
          <t>82889N186</t>
        </is>
      </c>
      <c r="G1155" s="1" t="n">
        <v>75000</v>
      </c>
      <c r="H1155" s="1" t="n">
        <v>24.8459</v>
      </c>
      <c r="I1155" s="2" t="n">
        <v>1863442.5</v>
      </c>
      <c r="J1155" s="3" t="n">
        <v>0.04080882</v>
      </c>
      <c r="K1155" s="4" t="n">
        <v>45663970.27776842</v>
      </c>
      <c r="L1155" s="5" t="n">
        <v>3850001</v>
      </c>
      <c r="M1155" s="6" t="n">
        <v>11.86076842</v>
      </c>
      <c r="N1155" s="7">
        <f>IF(ISNUMBER(_xll.BDP($C1155, "DELTA_MID")),_xll.BDP($C1155, "DELTA_MID")," ")</f>
        <v/>
      </c>
      <c r="O1155" s="7">
        <f>IF(ISNUMBER(N1155),_xll.BDP($C1155, "OPT_UNDL_TICKER"),"")</f>
        <v/>
      </c>
      <c r="P1155" s="8">
        <f>IF(ISNUMBER(N1155),_xll.BDP($C1155, "OPT_UNDL_PX")," ")</f>
        <v/>
      </c>
      <c r="Q1155" s="7">
        <f>IF(ISNUMBER(N1155),+G1155*_xll.BDP($C1155, "PX_POS_MULT_FACTOR")*P1155/K1155," ")</f>
        <v/>
      </c>
      <c r="R1155" s="8">
        <f>IF(OR($A1155="TUA",$A1155="TYA"),"",IF(ISNUMBER(_xll.BDP($C1155,"DUR_ADJ_OAS_MID")),_xll.BDP($C1155,"DUR_ADJ_OAS_MID"),IF(ISNUMBER(_xll.BDP($E1155&amp;" ISIN","DUR_ADJ_OAS_MID")),_xll.BDP($E1155&amp;" ISIN","DUR_ADJ_OAS_MID")," ")))</f>
        <v/>
      </c>
      <c r="S1155" s="7">
        <f>IF(ISNUMBER(N1155),Q1155*N1155,IF(ISNUMBER(R1155),J1155*R1155," "))</f>
        <v/>
      </c>
      <c r="T1155" t="inlineStr">
        <is>
          <t>82889N186</t>
        </is>
      </c>
      <c r="U1155" t="inlineStr">
        <is>
          <t>Fund</t>
        </is>
      </c>
      <c r="AG1155" s="6" t="n">
        <v>11.86044791</v>
      </c>
    </row>
    <row r="1156">
      <c r="A1156" t="inlineStr">
        <is>
          <t>QIS</t>
        </is>
      </c>
      <c r="B1156" t="inlineStr">
        <is>
          <t>SIMPLIFY E ANCORATO TARGET 25 DISTR</t>
        </is>
      </c>
      <c r="C1156" t="inlineStr">
        <is>
          <t>XXV</t>
        </is>
      </c>
      <c r="D1156" t="inlineStr">
        <is>
          <t>BLGYJ72</t>
        </is>
      </c>
      <c r="E1156" t="inlineStr">
        <is>
          <t>US82889N3439</t>
        </is>
      </c>
      <c r="F1156" t="inlineStr">
        <is>
          <t>82889N343</t>
        </is>
      </c>
      <c r="G1156" s="1" t="n">
        <v>116500</v>
      </c>
      <c r="H1156" s="1" t="n">
        <v>23.64</v>
      </c>
      <c r="I1156" s="2" t="n">
        <v>2754060</v>
      </c>
      <c r="J1156" s="3" t="n">
        <v>0.06031307</v>
      </c>
      <c r="K1156" s="4" t="n">
        <v>45663970.27776842</v>
      </c>
      <c r="L1156" s="5" t="n">
        <v>3850001</v>
      </c>
      <c r="M1156" s="6" t="n">
        <v>11.86076842</v>
      </c>
      <c r="N1156" s="7">
        <f>IF(ISNUMBER(_xll.BDP($C1156, "DELTA_MID")),_xll.BDP($C1156, "DELTA_MID")," ")</f>
        <v/>
      </c>
      <c r="O1156" s="7">
        <f>IF(ISNUMBER(N1156),_xll.BDP($C1156, "OPT_UNDL_TICKER"),"")</f>
        <v/>
      </c>
      <c r="P1156" s="8">
        <f>IF(ISNUMBER(N1156),_xll.BDP($C1156, "OPT_UNDL_PX")," ")</f>
        <v/>
      </c>
      <c r="Q1156" s="7">
        <f>IF(ISNUMBER(N1156),+G1156*_xll.BDP($C1156, "PX_POS_MULT_FACTOR")*P1156/K1156," ")</f>
        <v/>
      </c>
      <c r="R1156" s="8">
        <f>IF(OR($A1156="TUA",$A1156="TYA"),"",IF(ISNUMBER(_xll.BDP($C1156,"DUR_ADJ_OAS_MID")),_xll.BDP($C1156,"DUR_ADJ_OAS_MID"),IF(ISNUMBER(_xll.BDP($E1156&amp;" ISIN","DUR_ADJ_OAS_MID")),_xll.BDP($E1156&amp;" ISIN","DUR_ADJ_OAS_MID")," ")))</f>
        <v/>
      </c>
      <c r="S1156" s="7">
        <f>IF(ISNUMBER(N1156),Q1156*N1156,IF(ISNUMBER(R1156),J1156*R1156," "))</f>
        <v/>
      </c>
      <c r="T1156" t="inlineStr">
        <is>
          <t>82889N343</t>
        </is>
      </c>
      <c r="U1156" t="inlineStr">
        <is>
          <t>Fund</t>
        </is>
      </c>
      <c r="AG1156" s="6" t="n">
        <v>11.86044791</v>
      </c>
    </row>
    <row r="1157">
      <c r="A1157" t="inlineStr">
        <is>
          <t>QIS</t>
        </is>
      </c>
      <c r="B1157" t="inlineStr">
        <is>
          <t>TRS CTA SOFR +100 031527</t>
        </is>
      </c>
      <c r="C1157" t="inlineStr">
        <is>
          <t>CTA US Equity</t>
        </is>
      </c>
      <c r="F1157" t="inlineStr">
        <is>
          <t>TRSUB0004</t>
        </is>
      </c>
      <c r="G1157" s="1" t="n">
        <v>800000</v>
      </c>
      <c r="H1157" s="1" t="n">
        <v>29.7</v>
      </c>
      <c r="I1157" s="2" t="n">
        <v>23760000</v>
      </c>
      <c r="J1157" s="3" t="n">
        <v>0.52033675</v>
      </c>
      <c r="K1157" s="4" t="n">
        <v>45663970.27776842</v>
      </c>
      <c r="L1157" s="5" t="n">
        <v>3850001</v>
      </c>
      <c r="M1157" s="6" t="n">
        <v>11.86076842</v>
      </c>
      <c r="N1157" s="7">
        <f>IF(ISNUMBER(_xll.BDP($C1157, "DELTA_MID")),_xll.BDP($C1157, "DELTA_MID")," ")</f>
        <v/>
      </c>
      <c r="O1157" s="7">
        <f>IF(ISNUMBER(N1157),_xll.BDP($C1157, "OPT_UNDL_TICKER"),"")</f>
        <v/>
      </c>
      <c r="P1157" s="8">
        <f>IF(ISNUMBER(N1157),_xll.BDP($C1157, "OPT_UNDL_PX")," ")</f>
        <v/>
      </c>
      <c r="Q1157" s="7">
        <f>IF(ISNUMBER(N1157),+G1157*_xll.BDP($C1157, "PX_POS_MULT_FACTOR")*P1157/K1157," ")</f>
        <v/>
      </c>
      <c r="R1157" s="8">
        <f>IF(OR($A1157="TUA",$A1157="TYA"),"",IF(ISNUMBER(_xll.BDP($C1157,"DUR_ADJ_OAS_MID")),_xll.BDP($C1157,"DUR_ADJ_OAS_MID"),IF(ISNUMBER(_xll.BDP($E1157&amp;" ISIN","DUR_ADJ_OAS_MID")),_xll.BDP($E1157&amp;" ISIN","DUR_ADJ_OAS_MID")," ")))</f>
        <v/>
      </c>
      <c r="S1157" s="7">
        <f>IF(ISNUMBER(N1157),Q1157*N1157,IF(ISNUMBER(R1157),J1157*R1157," "))</f>
        <v/>
      </c>
      <c r="T1157" t="inlineStr">
        <is>
          <t>TRSUB0004</t>
        </is>
      </c>
      <c r="U1157" t="inlineStr">
        <is>
          <t>Swap</t>
        </is>
      </c>
      <c r="AG1157" s="6" t="n">
        <v>11.86044791</v>
      </c>
    </row>
    <row r="1158">
      <c r="A1158" t="inlineStr">
        <is>
          <t>QIS</t>
        </is>
      </c>
      <c r="B1158" t="inlineStr">
        <is>
          <t>TRS CTA SOFR +85 031527</t>
        </is>
      </c>
      <c r="C1158" t="inlineStr">
        <is>
          <t>CTA US Equity</t>
        </is>
      </c>
      <c r="F1158" t="inlineStr">
        <is>
          <t>TRSCI0009</t>
        </is>
      </c>
      <c r="G1158" s="1" t="n">
        <v>800000</v>
      </c>
      <c r="H1158" s="1" t="n">
        <v>29.7</v>
      </c>
      <c r="I1158" s="2" t="n">
        <v>23760000</v>
      </c>
      <c r="J1158" s="3" t="n">
        <v>0.52033675</v>
      </c>
      <c r="K1158" s="4" t="n">
        <v>45663970.27776842</v>
      </c>
      <c r="L1158" s="5" t="n">
        <v>3850001</v>
      </c>
      <c r="M1158" s="6" t="n">
        <v>11.86076842</v>
      </c>
      <c r="N1158" s="7">
        <f>IF(ISNUMBER(_xll.BDP($C1158, "DELTA_MID")),_xll.BDP($C1158, "DELTA_MID")," ")</f>
        <v/>
      </c>
      <c r="O1158" s="7">
        <f>IF(ISNUMBER(N1158),_xll.BDP($C1158, "OPT_UNDL_TICKER"),"")</f>
        <v/>
      </c>
      <c r="P1158" s="8">
        <f>IF(ISNUMBER(N1158),_xll.BDP($C1158, "OPT_UNDL_PX")," ")</f>
        <v/>
      </c>
      <c r="Q1158" s="7">
        <f>IF(ISNUMBER(N1158),+G1158*_xll.BDP($C1158, "PX_POS_MULT_FACTOR")*P1158/K1158," ")</f>
        <v/>
      </c>
      <c r="R1158" s="8">
        <f>IF(OR($A1158="TUA",$A1158="TYA"),"",IF(ISNUMBER(_xll.BDP($C1158,"DUR_ADJ_OAS_MID")),_xll.BDP($C1158,"DUR_ADJ_OAS_MID"),IF(ISNUMBER(_xll.BDP($E1158&amp;" ISIN","DUR_ADJ_OAS_MID")),_xll.BDP($E1158&amp;" ISIN","DUR_ADJ_OAS_MID")," ")))</f>
        <v/>
      </c>
      <c r="S1158" s="7">
        <f>IF(ISNUMBER(N1158),Q1158*N1158,IF(ISNUMBER(R1158),J1158*R1158," "))</f>
        <v/>
      </c>
      <c r="T1158" t="inlineStr">
        <is>
          <t>TRSCI0009</t>
        </is>
      </c>
      <c r="U1158" t="inlineStr">
        <is>
          <t>Swap</t>
        </is>
      </c>
      <c r="AG1158" s="6" t="n">
        <v>11.86044791</v>
      </c>
    </row>
    <row r="1159">
      <c r="A1159" t="inlineStr">
        <is>
          <t>QIS</t>
        </is>
      </c>
      <c r="B1159" t="inlineStr">
        <is>
          <t>TRS CTA SOFR +93 031527</t>
        </is>
      </c>
      <c r="C1159" t="inlineStr">
        <is>
          <t>CTA US Equity</t>
        </is>
      </c>
      <c r="F1159" t="inlineStr">
        <is>
          <t>TRSBA0006</t>
        </is>
      </c>
      <c r="G1159" s="1" t="n">
        <v>895491</v>
      </c>
      <c r="H1159" s="1" t="n">
        <v>29.7</v>
      </c>
      <c r="I1159" s="2" t="n">
        <v>26596082.7</v>
      </c>
      <c r="J1159" s="3" t="n">
        <v>0.5824461</v>
      </c>
      <c r="K1159" s="4" t="n">
        <v>45663970.27776842</v>
      </c>
      <c r="L1159" s="5" t="n">
        <v>3850001</v>
      </c>
      <c r="M1159" s="6" t="n">
        <v>11.86076842</v>
      </c>
      <c r="N1159" s="7">
        <f>IF(ISNUMBER(_xll.BDP($C1159, "DELTA_MID")),_xll.BDP($C1159, "DELTA_MID")," ")</f>
        <v/>
      </c>
      <c r="O1159" s="7">
        <f>IF(ISNUMBER(N1159),_xll.BDP($C1159, "OPT_UNDL_TICKER"),"")</f>
        <v/>
      </c>
      <c r="P1159" s="8">
        <f>IF(ISNUMBER(N1159),_xll.BDP($C1159, "OPT_UNDL_PX")," ")</f>
        <v/>
      </c>
      <c r="Q1159" s="7">
        <f>IF(ISNUMBER(N1159),+G1159*_xll.BDP($C1159, "PX_POS_MULT_FACTOR")*P1159/K1159," ")</f>
        <v/>
      </c>
      <c r="R1159" s="8">
        <f>IF(OR($A1159="TUA",$A1159="TYA"),"",IF(ISNUMBER(_xll.BDP($C1159,"DUR_ADJ_OAS_MID")),_xll.BDP($C1159,"DUR_ADJ_OAS_MID"),IF(ISNUMBER(_xll.BDP($E1159&amp;" ISIN","DUR_ADJ_OAS_MID")),_xll.BDP($E1159&amp;" ISIN","DUR_ADJ_OAS_MID")," ")))</f>
        <v/>
      </c>
      <c r="S1159" s="7">
        <f>IF(ISNUMBER(N1159),Q1159*N1159,IF(ISNUMBER(R1159),J1159*R1159," "))</f>
        <v/>
      </c>
      <c r="T1159" t="inlineStr">
        <is>
          <t>TRSBA0006</t>
        </is>
      </c>
      <c r="U1159" t="inlineStr">
        <is>
          <t>Swap</t>
        </is>
      </c>
      <c r="AG1159" s="6" t="n">
        <v>11.86044791</v>
      </c>
    </row>
    <row r="1160">
      <c r="A1160" t="inlineStr">
        <is>
          <t>QIS</t>
        </is>
      </c>
      <c r="B1160" t="inlineStr">
        <is>
          <t>TRS FOXY SOFR +65 111326</t>
        </is>
      </c>
      <c r="C1160" t="inlineStr">
        <is>
          <t>FOXBP1TRS 00001</t>
        </is>
      </c>
      <c r="F1160" t="inlineStr">
        <is>
          <t>FOXBP1TRS 00001</t>
        </is>
      </c>
      <c r="G1160" s="1" t="n">
        <v>-3462500</v>
      </c>
      <c r="H1160" s="1" t="n">
        <v>1</v>
      </c>
      <c r="I1160" s="2" t="n">
        <v>-3462500</v>
      </c>
      <c r="J1160" s="3" t="n">
        <v>-0.07582769</v>
      </c>
      <c r="K1160" s="4" t="n">
        <v>45663970.27776842</v>
      </c>
      <c r="L1160" s="5" t="n">
        <v>3850001</v>
      </c>
      <c r="M1160" s="6" t="n">
        <v>11.86076842</v>
      </c>
      <c r="N1160" s="7">
        <f>IF(ISNUMBER(_xll.BDP($C1160, "DELTA_MID")),_xll.BDP($C1160, "DELTA_MID")," ")</f>
        <v/>
      </c>
      <c r="O1160" s="7">
        <f>IF(ISNUMBER(N1160),_xll.BDP($C1160, "OPT_UNDL_TICKER"),"")</f>
        <v/>
      </c>
      <c r="P1160" s="8">
        <f>IF(ISNUMBER(N1160),_xll.BDP($C1160, "OPT_UNDL_PX")," ")</f>
        <v/>
      </c>
      <c r="Q1160" s="7">
        <f>IF(ISNUMBER(N1160),+G1160*_xll.BDP($C1160, "PX_POS_MULT_FACTOR")*P1160/K1160," ")</f>
        <v/>
      </c>
      <c r="R1160" s="8">
        <f>IF(OR($A1160="TUA",$A1160="TYA"),"",IF(ISNUMBER(_xll.BDP($C1160,"DUR_ADJ_OAS_MID")),_xll.BDP($C1160,"DUR_ADJ_OAS_MID"),IF(ISNUMBER(_xll.BDP($E1160&amp;" ISIN","DUR_ADJ_OAS_MID")),_xll.BDP($E1160&amp;" ISIN","DUR_ADJ_OAS_MID")," ")))</f>
        <v/>
      </c>
      <c r="S1160" s="7">
        <f>IF(ISNUMBER(N1160),Q1160*N1160,IF(ISNUMBER(R1160),J1160*R1160," "))</f>
        <v/>
      </c>
      <c r="T1160" t="inlineStr">
        <is>
          <t>FOXBP1TRS 00001</t>
        </is>
      </c>
      <c r="U1160" t="inlineStr">
        <is>
          <t>Swap</t>
        </is>
      </c>
      <c r="AG1160" s="6" t="n">
        <v>11.86044791</v>
      </c>
    </row>
    <row r="1161">
      <c r="A1161" t="inlineStr">
        <is>
          <t>QIS</t>
        </is>
      </c>
      <c r="B1161" t="inlineStr">
        <is>
          <t>TRS FOXY SOFR +95 111326</t>
        </is>
      </c>
      <c r="C1161" t="inlineStr">
        <is>
          <t>FOXBP2TRS 00001</t>
        </is>
      </c>
      <c r="F1161" t="inlineStr">
        <is>
          <t>FOXBP2TRS 00001</t>
        </is>
      </c>
      <c r="G1161" s="1" t="n">
        <v>-3462500</v>
      </c>
      <c r="H1161" s="1" t="n">
        <v>1</v>
      </c>
      <c r="I1161" s="2" t="n">
        <v>-3462500</v>
      </c>
      <c r="J1161" s="3" t="n">
        <v>-0.07582769</v>
      </c>
      <c r="K1161" s="4" t="n">
        <v>45663970.27776842</v>
      </c>
      <c r="L1161" s="5" t="n">
        <v>3850001</v>
      </c>
      <c r="M1161" s="6" t="n">
        <v>11.86076842</v>
      </c>
      <c r="N1161" s="7">
        <f>IF(ISNUMBER(_xll.BDP($C1161, "DELTA_MID")),_xll.BDP($C1161, "DELTA_MID")," ")</f>
        <v/>
      </c>
      <c r="O1161" s="7">
        <f>IF(ISNUMBER(N1161),_xll.BDP($C1161, "OPT_UNDL_TICKER"),"")</f>
        <v/>
      </c>
      <c r="P1161" s="8">
        <f>IF(ISNUMBER(N1161),_xll.BDP($C1161, "OPT_UNDL_PX")," ")</f>
        <v/>
      </c>
      <c r="Q1161" s="7">
        <f>IF(ISNUMBER(N1161),+G1161*_xll.BDP($C1161, "PX_POS_MULT_FACTOR")*P1161/K1161," ")</f>
        <v/>
      </c>
      <c r="R1161" s="8">
        <f>IF(OR($A1161="TUA",$A1161="TYA"),"",IF(ISNUMBER(_xll.BDP($C1161,"DUR_ADJ_OAS_MID")),_xll.BDP($C1161,"DUR_ADJ_OAS_MID"),IF(ISNUMBER(_xll.BDP($E1161&amp;" ISIN","DUR_ADJ_OAS_MID")),_xll.BDP($E1161&amp;" ISIN","DUR_ADJ_OAS_MID")," ")))</f>
        <v/>
      </c>
      <c r="S1161" s="7">
        <f>IF(ISNUMBER(N1161),Q1161*N1161,IF(ISNUMBER(R1161),J1161*R1161," "))</f>
        <v/>
      </c>
      <c r="T1161" t="inlineStr">
        <is>
          <t>FOXBP2TRS 00001</t>
        </is>
      </c>
      <c r="U1161" t="inlineStr">
        <is>
          <t>Swap</t>
        </is>
      </c>
      <c r="AG1161" s="6" t="n">
        <v>11.86044791</v>
      </c>
    </row>
    <row r="1162">
      <c r="A1162" t="inlineStr">
        <is>
          <t>QIS</t>
        </is>
      </c>
      <c r="B1162" t="inlineStr">
        <is>
          <t>TRS FOXY SOFR +80 111326</t>
        </is>
      </c>
      <c r="C1162" t="inlineStr">
        <is>
          <t>FOXY US Equity</t>
        </is>
      </c>
      <c r="F1162" t="inlineStr">
        <is>
          <t>TRSBP0005</t>
        </is>
      </c>
      <c r="G1162" s="1" t="n">
        <v>177557</v>
      </c>
      <c r="H1162" s="1" t="n">
        <v>27.285</v>
      </c>
      <c r="I1162" s="2" t="n">
        <v>4844642.75</v>
      </c>
      <c r="J1162" s="3" t="n">
        <v>0.1060962</v>
      </c>
      <c r="K1162" s="4" t="n">
        <v>45663970.27776842</v>
      </c>
      <c r="L1162" s="5" t="n">
        <v>3850001</v>
      </c>
      <c r="M1162" s="6" t="n">
        <v>11.86076842</v>
      </c>
      <c r="N1162" s="7">
        <f>IF(ISNUMBER(_xll.BDP($C1162, "DELTA_MID")),_xll.BDP($C1162, "DELTA_MID")," ")</f>
        <v/>
      </c>
      <c r="O1162" s="7">
        <f>IF(ISNUMBER(N1162),_xll.BDP($C1162, "OPT_UNDL_TICKER"),"")</f>
        <v/>
      </c>
      <c r="P1162" s="8">
        <f>IF(ISNUMBER(N1162),_xll.BDP($C1162, "OPT_UNDL_PX")," ")</f>
        <v/>
      </c>
      <c r="Q1162" s="7">
        <f>IF(ISNUMBER(N1162),+G1162*_xll.BDP($C1162, "PX_POS_MULT_FACTOR")*P1162/K1162," ")</f>
        <v/>
      </c>
      <c r="R1162" s="8">
        <f>IF(OR($A1162="TUA",$A1162="TYA"),"",IF(ISNUMBER(_xll.BDP($C1162,"DUR_ADJ_OAS_MID")),_xll.BDP($C1162,"DUR_ADJ_OAS_MID"),IF(ISNUMBER(_xll.BDP($E1162&amp;" ISIN","DUR_ADJ_OAS_MID")),_xll.BDP($E1162&amp;" ISIN","DUR_ADJ_OAS_MID")," ")))</f>
        <v/>
      </c>
      <c r="S1162" s="7">
        <f>IF(ISNUMBER(N1162),Q1162*N1162,IF(ISNUMBER(R1162),J1162*R1162," "))</f>
        <v/>
      </c>
      <c r="T1162" t="inlineStr">
        <is>
          <t>TRSBP0005</t>
        </is>
      </c>
      <c r="U1162" t="inlineStr">
        <is>
          <t>Swap</t>
        </is>
      </c>
      <c r="AG1162" s="6" t="n">
        <v>11.86044791</v>
      </c>
    </row>
    <row r="1163">
      <c r="A1163" t="inlineStr">
        <is>
          <t>QIS</t>
        </is>
      </c>
      <c r="B1163" t="inlineStr">
        <is>
          <t>TRS FOXY SOFR +80 031527</t>
        </is>
      </c>
      <c r="C1163" t="inlineStr">
        <is>
          <t>FOXY US Equity</t>
        </is>
      </c>
      <c r="F1163" t="inlineStr">
        <is>
          <t>TRSCI0008</t>
        </is>
      </c>
      <c r="G1163" s="1" t="n">
        <v>177600</v>
      </c>
      <c r="H1163" s="1" t="n">
        <v>27.285</v>
      </c>
      <c r="I1163" s="2" t="n">
        <v>4845816</v>
      </c>
      <c r="J1163" s="3" t="n">
        <v>0.10612189</v>
      </c>
      <c r="K1163" s="4" t="n">
        <v>45663970.27776842</v>
      </c>
      <c r="L1163" s="5" t="n">
        <v>3850001</v>
      </c>
      <c r="M1163" s="6" t="n">
        <v>11.86076842</v>
      </c>
      <c r="N1163" s="7">
        <f>IF(ISNUMBER(_xll.BDP($C1163, "DELTA_MID")),_xll.BDP($C1163, "DELTA_MID")," ")</f>
        <v/>
      </c>
      <c r="O1163" s="7">
        <f>IF(ISNUMBER(N1163),_xll.BDP($C1163, "OPT_UNDL_TICKER"),"")</f>
        <v/>
      </c>
      <c r="P1163" s="8">
        <f>IF(ISNUMBER(N1163),_xll.BDP($C1163, "OPT_UNDL_PX")," ")</f>
        <v/>
      </c>
      <c r="Q1163" s="7">
        <f>IF(ISNUMBER(N1163),+G1163*_xll.BDP($C1163, "PX_POS_MULT_FACTOR")*P1163/K1163," ")</f>
        <v/>
      </c>
      <c r="R1163" s="8">
        <f>IF(OR($A1163="TUA",$A1163="TYA"),"",IF(ISNUMBER(_xll.BDP($C1163,"DUR_ADJ_OAS_MID")),_xll.BDP($C1163,"DUR_ADJ_OAS_MID"),IF(ISNUMBER(_xll.BDP($E1163&amp;" ISIN","DUR_ADJ_OAS_MID")),_xll.BDP($E1163&amp;" ISIN","DUR_ADJ_OAS_MID")," ")))</f>
        <v/>
      </c>
      <c r="S1163" s="7">
        <f>IF(ISNUMBER(N1163),Q1163*N1163,IF(ISNUMBER(R1163),J1163*R1163," "))</f>
        <v/>
      </c>
      <c r="T1163" t="inlineStr">
        <is>
          <t>TRSCI0008</t>
        </is>
      </c>
      <c r="U1163" t="inlineStr">
        <is>
          <t>Swap</t>
        </is>
      </c>
      <c r="AG1163" s="6" t="n">
        <v>11.86044791</v>
      </c>
    </row>
    <row r="1164">
      <c r="A1164" t="inlineStr">
        <is>
          <t>QIS</t>
        </is>
      </c>
      <c r="B1164" t="inlineStr">
        <is>
          <t>TRS FOXY SOFR +93 031527</t>
        </is>
      </c>
      <c r="C1164" t="inlineStr">
        <is>
          <t>FOXY US Equity</t>
        </is>
      </c>
      <c r="F1164" t="inlineStr">
        <is>
          <t>TRSBA0005</t>
        </is>
      </c>
      <c r="G1164" s="1" t="n">
        <v>100000</v>
      </c>
      <c r="H1164" s="1" t="n">
        <v>27.285</v>
      </c>
      <c r="I1164" s="2" t="n">
        <v>2728500</v>
      </c>
      <c r="J1164" s="3" t="n">
        <v>0.05975332</v>
      </c>
      <c r="K1164" s="4" t="n">
        <v>45663970.27776842</v>
      </c>
      <c r="L1164" s="5" t="n">
        <v>3850001</v>
      </c>
      <c r="M1164" s="6" t="n">
        <v>11.86076842</v>
      </c>
      <c r="N1164" s="7">
        <f>IF(ISNUMBER(_xll.BDP($C1164, "DELTA_MID")),_xll.BDP($C1164, "DELTA_MID")," ")</f>
        <v/>
      </c>
      <c r="O1164" s="7">
        <f>IF(ISNUMBER(N1164),_xll.BDP($C1164, "OPT_UNDL_TICKER"),"")</f>
        <v/>
      </c>
      <c r="P1164" s="8">
        <f>IF(ISNUMBER(N1164),_xll.BDP($C1164, "OPT_UNDL_PX")," ")</f>
        <v/>
      </c>
      <c r="Q1164" s="7">
        <f>IF(ISNUMBER(N1164),+G1164*_xll.BDP($C1164, "PX_POS_MULT_FACTOR")*P1164/K1164," ")</f>
        <v/>
      </c>
      <c r="R1164" s="8">
        <f>IF(OR($A1164="TUA",$A1164="TYA"),"",IF(ISNUMBER(_xll.BDP($C1164,"DUR_ADJ_OAS_MID")),_xll.BDP($C1164,"DUR_ADJ_OAS_MID"),IF(ISNUMBER(_xll.BDP($E1164&amp;" ISIN","DUR_ADJ_OAS_MID")),_xll.BDP($E1164&amp;" ISIN","DUR_ADJ_OAS_MID")," ")))</f>
        <v/>
      </c>
      <c r="S1164" s="7">
        <f>IF(ISNUMBER(N1164),Q1164*N1164,IF(ISNUMBER(R1164),J1164*R1164," "))</f>
        <v/>
      </c>
      <c r="T1164" t="inlineStr">
        <is>
          <t>TRSBA0005</t>
        </is>
      </c>
      <c r="U1164" t="inlineStr">
        <is>
          <t>Swap</t>
        </is>
      </c>
      <c r="AG1164" s="6" t="n">
        <v>11.86044791</v>
      </c>
    </row>
    <row r="1165">
      <c r="A1165" t="inlineStr">
        <is>
          <t>QIS</t>
        </is>
      </c>
      <c r="B1165" t="inlineStr">
        <is>
          <t>TRS FOXY SOFR +93 031527</t>
        </is>
      </c>
      <c r="C1165" t="inlineStr">
        <is>
          <t>FOXY US Equity</t>
        </is>
      </c>
      <c r="F1165" t="inlineStr">
        <is>
          <t>TRSBA0003</t>
        </is>
      </c>
      <c r="G1165" s="1" t="n">
        <v>226000</v>
      </c>
      <c r="H1165" s="1" t="n">
        <v>27.285</v>
      </c>
      <c r="I1165" s="2" t="n">
        <v>6166410</v>
      </c>
      <c r="J1165" s="3" t="n">
        <v>0.1350425</v>
      </c>
      <c r="K1165" s="4" t="n">
        <v>45663970.27776842</v>
      </c>
      <c r="L1165" s="5" t="n">
        <v>3850001</v>
      </c>
      <c r="M1165" s="6" t="n">
        <v>11.86076842</v>
      </c>
      <c r="N1165" s="7">
        <f>IF(ISNUMBER(_xll.BDP($C1165, "DELTA_MID")),_xll.BDP($C1165, "DELTA_MID")," ")</f>
        <v/>
      </c>
      <c r="O1165" s="7">
        <f>IF(ISNUMBER(N1165),_xll.BDP($C1165, "OPT_UNDL_TICKER"),"")</f>
        <v/>
      </c>
      <c r="P1165" s="8">
        <f>IF(ISNUMBER(N1165),_xll.BDP($C1165, "OPT_UNDL_PX")," ")</f>
        <v/>
      </c>
      <c r="Q1165" s="7">
        <f>IF(ISNUMBER(N1165),+G1165*_xll.BDP($C1165, "PX_POS_MULT_FACTOR")*P1165/K1165," ")</f>
        <v/>
      </c>
      <c r="R1165" s="8">
        <f>IF(OR($A1165="TUA",$A1165="TYA"),"",IF(ISNUMBER(_xll.BDP($C1165,"DUR_ADJ_OAS_MID")),_xll.BDP($C1165,"DUR_ADJ_OAS_MID"),IF(ISNUMBER(_xll.BDP($E1165&amp;" ISIN","DUR_ADJ_OAS_MID")),_xll.BDP($E1165&amp;" ISIN","DUR_ADJ_OAS_MID")," ")))</f>
        <v/>
      </c>
      <c r="S1165" s="7">
        <f>IF(ISNUMBER(N1165),Q1165*N1165,IF(ISNUMBER(R1165),J1165*R1165," "))</f>
        <v/>
      </c>
      <c r="T1165" t="inlineStr">
        <is>
          <t>TRSBA0003</t>
        </is>
      </c>
      <c r="U1165" t="inlineStr">
        <is>
          <t>Swap</t>
        </is>
      </c>
      <c r="AG1165" s="6" t="n">
        <v>11.86044791</v>
      </c>
    </row>
    <row r="1166">
      <c r="A1166" t="inlineStr">
        <is>
          <t>QIS</t>
        </is>
      </c>
      <c r="B1166" t="inlineStr">
        <is>
          <t>TRS FOXY SOFR +95 111326</t>
        </is>
      </c>
      <c r="C1166" t="inlineStr">
        <is>
          <t>FOXY US Equity</t>
        </is>
      </c>
      <c r="F1166" t="inlineStr">
        <is>
          <t>FOXBP2TRS</t>
        </is>
      </c>
      <c r="G1166" s="1" t="n">
        <v>125000</v>
      </c>
      <c r="H1166" s="1" t="n">
        <v>27.285</v>
      </c>
      <c r="I1166" s="2" t="n">
        <v>3410625</v>
      </c>
      <c r="J1166" s="3" t="n">
        <v>0.07469165</v>
      </c>
      <c r="K1166" s="4" t="n">
        <v>45663970.27776842</v>
      </c>
      <c r="L1166" s="5" t="n">
        <v>3850001</v>
      </c>
      <c r="M1166" s="6" t="n">
        <v>11.86076842</v>
      </c>
      <c r="N1166" s="7">
        <f>IF(ISNUMBER(_xll.BDP($C1166, "DELTA_MID")),_xll.BDP($C1166, "DELTA_MID")," ")</f>
        <v/>
      </c>
      <c r="O1166" s="7">
        <f>IF(ISNUMBER(N1166),_xll.BDP($C1166, "OPT_UNDL_TICKER"),"")</f>
        <v/>
      </c>
      <c r="P1166" s="8">
        <f>IF(ISNUMBER(N1166),_xll.BDP($C1166, "OPT_UNDL_PX")," ")</f>
        <v/>
      </c>
      <c r="Q1166" s="7">
        <f>IF(ISNUMBER(N1166),+G1166*_xll.BDP($C1166, "PX_POS_MULT_FACTOR")*P1166/K1166," ")</f>
        <v/>
      </c>
      <c r="R1166" s="8">
        <f>IF(OR($A1166="TUA",$A1166="TYA"),"",IF(ISNUMBER(_xll.BDP($C1166,"DUR_ADJ_OAS_MID")),_xll.BDP($C1166,"DUR_ADJ_OAS_MID"),IF(ISNUMBER(_xll.BDP($E1166&amp;" ISIN","DUR_ADJ_OAS_MID")),_xll.BDP($E1166&amp;" ISIN","DUR_ADJ_OAS_MID")," ")))</f>
        <v/>
      </c>
      <c r="S1166" s="7">
        <f>IF(ISNUMBER(N1166),Q1166*N1166,IF(ISNUMBER(R1166),J1166*R1166," "))</f>
        <v/>
      </c>
      <c r="T1166" t="inlineStr">
        <is>
          <t>FOXBP2TRS</t>
        </is>
      </c>
      <c r="U1166" t="inlineStr">
        <is>
          <t>Swap</t>
        </is>
      </c>
      <c r="AG1166" s="6" t="n">
        <v>11.86044791</v>
      </c>
    </row>
    <row r="1167">
      <c r="A1167" t="inlineStr">
        <is>
          <t>QIS</t>
        </is>
      </c>
      <c r="B1167" t="inlineStr">
        <is>
          <t>TRS FOXY SOFR +65 111326</t>
        </is>
      </c>
      <c r="C1167" t="inlineStr">
        <is>
          <t>FOXY US Equity</t>
        </is>
      </c>
      <c r="F1167" t="inlineStr">
        <is>
          <t>FOXBP1TRS</t>
        </is>
      </c>
      <c r="G1167" s="1" t="n">
        <v>125000</v>
      </c>
      <c r="H1167" s="1" t="n">
        <v>27.285</v>
      </c>
      <c r="I1167" s="2" t="n">
        <v>3410625</v>
      </c>
      <c r="J1167" s="3" t="n">
        <v>0.07469165</v>
      </c>
      <c r="K1167" s="4" t="n">
        <v>45663970.27776842</v>
      </c>
      <c r="L1167" s="5" t="n">
        <v>3850001</v>
      </c>
      <c r="M1167" s="6" t="n">
        <v>11.86076842</v>
      </c>
      <c r="N1167" s="7">
        <f>IF(ISNUMBER(_xll.BDP($C1167, "DELTA_MID")),_xll.BDP($C1167, "DELTA_MID")," ")</f>
        <v/>
      </c>
      <c r="O1167" s="7">
        <f>IF(ISNUMBER(N1167),_xll.BDP($C1167, "OPT_UNDL_TICKER"),"")</f>
        <v/>
      </c>
      <c r="P1167" s="8">
        <f>IF(ISNUMBER(N1167),_xll.BDP($C1167, "OPT_UNDL_PX")," ")</f>
        <v/>
      </c>
      <c r="Q1167" s="7">
        <f>IF(ISNUMBER(N1167),+G1167*_xll.BDP($C1167, "PX_POS_MULT_FACTOR")*P1167/K1167," ")</f>
        <v/>
      </c>
      <c r="R1167" s="8">
        <f>IF(OR($A1167="TUA",$A1167="TYA"),"",IF(ISNUMBER(_xll.BDP($C1167,"DUR_ADJ_OAS_MID")),_xll.BDP($C1167,"DUR_ADJ_OAS_MID"),IF(ISNUMBER(_xll.BDP($E1167&amp;" ISIN","DUR_ADJ_OAS_MID")),_xll.BDP($E1167&amp;" ISIN","DUR_ADJ_OAS_MID")," ")))</f>
        <v/>
      </c>
      <c r="S1167" s="7">
        <f>IF(ISNUMBER(N1167),Q1167*N1167,IF(ISNUMBER(R1167),J1167*R1167," "))</f>
        <v/>
      </c>
      <c r="T1167" t="inlineStr">
        <is>
          <t>FOXBP1TRS</t>
        </is>
      </c>
      <c r="U1167" t="inlineStr">
        <is>
          <t>Swap</t>
        </is>
      </c>
      <c r="AG1167" s="6" t="n">
        <v>11.86044791</v>
      </c>
    </row>
    <row r="1168">
      <c r="A1168" t="inlineStr">
        <is>
          <t>QIS</t>
        </is>
      </c>
      <c r="B1168" t="inlineStr">
        <is>
          <t>TRS SBAR SOFR +95 061527 BULLET</t>
        </is>
      </c>
      <c r="C1168" t="inlineStr">
        <is>
          <t>SBAR US Equity</t>
        </is>
      </c>
      <c r="F1168" t="inlineStr">
        <is>
          <t>TRSCI0011</t>
        </is>
      </c>
      <c r="G1168" s="1" t="n">
        <v>950000</v>
      </c>
      <c r="H1168" s="1" t="n">
        <v>25.61</v>
      </c>
      <c r="I1168" s="2" t="n">
        <v>24329500</v>
      </c>
      <c r="J1168" s="3" t="n">
        <v>0.53280863</v>
      </c>
      <c r="K1168" s="4" t="n">
        <v>45663970.27776842</v>
      </c>
      <c r="L1168" s="5" t="n">
        <v>3850001</v>
      </c>
      <c r="M1168" s="6" t="n">
        <v>11.86076842</v>
      </c>
      <c r="N1168" s="7">
        <f>IF(ISNUMBER(_xll.BDP($C1168, "DELTA_MID")),_xll.BDP($C1168, "DELTA_MID")," ")</f>
        <v/>
      </c>
      <c r="O1168" s="7">
        <f>IF(ISNUMBER(N1168),_xll.BDP($C1168, "OPT_UNDL_TICKER"),"")</f>
        <v/>
      </c>
      <c r="P1168" s="8">
        <f>IF(ISNUMBER(N1168),_xll.BDP($C1168, "OPT_UNDL_PX")," ")</f>
        <v/>
      </c>
      <c r="Q1168" s="7">
        <f>IF(ISNUMBER(N1168),+G1168*_xll.BDP($C1168, "PX_POS_MULT_FACTOR")*P1168/K1168," ")</f>
        <v/>
      </c>
      <c r="R1168" s="8">
        <f>IF(OR($A1168="TUA",$A1168="TYA"),"",IF(ISNUMBER(_xll.BDP($C1168,"DUR_ADJ_OAS_MID")),_xll.BDP($C1168,"DUR_ADJ_OAS_MID"),IF(ISNUMBER(_xll.BDP($E1168&amp;" ISIN","DUR_ADJ_OAS_MID")),_xll.BDP($E1168&amp;" ISIN","DUR_ADJ_OAS_MID")," ")))</f>
        <v/>
      </c>
      <c r="S1168" s="7">
        <f>IF(ISNUMBER(N1168),Q1168*N1168,IF(ISNUMBER(R1168),J1168*R1168," "))</f>
        <v/>
      </c>
      <c r="T1168" t="inlineStr">
        <is>
          <t>TRSCI0011</t>
        </is>
      </c>
      <c r="U1168" t="inlineStr">
        <is>
          <t>Swap</t>
        </is>
      </c>
      <c r="AG1168" s="6" t="n">
        <v>11.86044791</v>
      </c>
    </row>
    <row r="1169">
      <c r="A1169" t="inlineStr">
        <is>
          <t>QIS</t>
        </is>
      </c>
      <c r="B1169" t="inlineStr">
        <is>
          <t>TRS FOXY SOFR +93 031527</t>
        </is>
      </c>
      <c r="C1169" t="inlineStr">
        <is>
          <t>TRSBA0003 00001</t>
        </is>
      </c>
      <c r="F1169" t="inlineStr">
        <is>
          <t>TRSBA0003 00001</t>
        </is>
      </c>
      <c r="G1169" s="1" t="n">
        <v>-6260200</v>
      </c>
      <c r="H1169" s="1" t="n">
        <v>1</v>
      </c>
      <c r="I1169" s="2" t="n">
        <v>-6260200</v>
      </c>
      <c r="J1169" s="3" t="n">
        <v>-0.13709647</v>
      </c>
      <c r="K1169" s="4" t="n">
        <v>45663970.27776842</v>
      </c>
      <c r="L1169" s="5" t="n">
        <v>3850001</v>
      </c>
      <c r="M1169" s="6" t="n">
        <v>11.86076842</v>
      </c>
      <c r="N1169" s="7">
        <f>IF(ISNUMBER(_xll.BDP($C1169, "DELTA_MID")),_xll.BDP($C1169, "DELTA_MID")," ")</f>
        <v/>
      </c>
      <c r="O1169" s="7">
        <f>IF(ISNUMBER(N1169),_xll.BDP($C1169, "OPT_UNDL_TICKER"),"")</f>
        <v/>
      </c>
      <c r="P1169" s="8">
        <f>IF(ISNUMBER(N1169),_xll.BDP($C1169, "OPT_UNDL_PX")," ")</f>
        <v/>
      </c>
      <c r="Q1169" s="7">
        <f>IF(ISNUMBER(N1169),+G1169*_xll.BDP($C1169, "PX_POS_MULT_FACTOR")*P1169/K1169," ")</f>
        <v/>
      </c>
      <c r="R1169" s="8">
        <f>IF(OR($A1169="TUA",$A1169="TYA"),"",IF(ISNUMBER(_xll.BDP($C1169,"DUR_ADJ_OAS_MID")),_xll.BDP($C1169,"DUR_ADJ_OAS_MID"),IF(ISNUMBER(_xll.BDP($E1169&amp;" ISIN","DUR_ADJ_OAS_MID")),_xll.BDP($E1169&amp;" ISIN","DUR_ADJ_OAS_MID")," ")))</f>
        <v/>
      </c>
      <c r="S1169" s="7">
        <f>IF(ISNUMBER(N1169),Q1169*N1169,IF(ISNUMBER(R1169),J1169*R1169," "))</f>
        <v/>
      </c>
      <c r="T1169" t="inlineStr">
        <is>
          <t>TRSBA0003 00001</t>
        </is>
      </c>
      <c r="U1169" t="inlineStr">
        <is>
          <t>Swap</t>
        </is>
      </c>
      <c r="AG1169" s="6" t="n">
        <v>11.86044791</v>
      </c>
    </row>
    <row r="1170">
      <c r="A1170" t="inlineStr">
        <is>
          <t>QIS</t>
        </is>
      </c>
      <c r="B1170" t="inlineStr">
        <is>
          <t>TRS FOXY SOFR +93 031527</t>
        </is>
      </c>
      <c r="C1170" t="inlineStr">
        <is>
          <t>TRSBA0005 00001</t>
        </is>
      </c>
      <c r="F1170" t="inlineStr">
        <is>
          <t>TRSBA0005 00001</t>
        </is>
      </c>
      <c r="G1170" s="1" t="n">
        <v>-2770000</v>
      </c>
      <c r="H1170" s="1" t="n">
        <v>1</v>
      </c>
      <c r="I1170" s="2" t="n">
        <v>-2770000</v>
      </c>
      <c r="J1170" s="3" t="n">
        <v>-0.06066216</v>
      </c>
      <c r="K1170" s="4" t="n">
        <v>45663970.27776842</v>
      </c>
      <c r="L1170" s="5" t="n">
        <v>3850001</v>
      </c>
      <c r="M1170" s="6" t="n">
        <v>11.86076842</v>
      </c>
      <c r="N1170" s="7">
        <f>IF(ISNUMBER(_xll.BDP($C1170, "DELTA_MID")),_xll.BDP($C1170, "DELTA_MID")," ")</f>
        <v/>
      </c>
      <c r="O1170" s="7">
        <f>IF(ISNUMBER(N1170),_xll.BDP($C1170, "OPT_UNDL_TICKER"),"")</f>
        <v/>
      </c>
      <c r="P1170" s="8">
        <f>IF(ISNUMBER(N1170),_xll.BDP($C1170, "OPT_UNDL_PX")," ")</f>
        <v/>
      </c>
      <c r="Q1170" s="7">
        <f>IF(ISNUMBER(N1170),+G1170*_xll.BDP($C1170, "PX_POS_MULT_FACTOR")*P1170/K1170," ")</f>
        <v/>
      </c>
      <c r="R1170" s="8">
        <f>IF(OR($A1170="TUA",$A1170="TYA"),"",IF(ISNUMBER(_xll.BDP($C1170,"DUR_ADJ_OAS_MID")),_xll.BDP($C1170,"DUR_ADJ_OAS_MID"),IF(ISNUMBER(_xll.BDP($E1170&amp;" ISIN","DUR_ADJ_OAS_MID")),_xll.BDP($E1170&amp;" ISIN","DUR_ADJ_OAS_MID")," ")))</f>
        <v/>
      </c>
      <c r="S1170" s="7">
        <f>IF(ISNUMBER(N1170),Q1170*N1170,IF(ISNUMBER(R1170),J1170*R1170," "))</f>
        <v/>
      </c>
      <c r="T1170" t="inlineStr">
        <is>
          <t>TRSBA0005 00001</t>
        </is>
      </c>
      <c r="U1170" t="inlineStr">
        <is>
          <t>Swap</t>
        </is>
      </c>
      <c r="AG1170" s="6" t="n">
        <v>11.86044791</v>
      </c>
    </row>
    <row r="1171">
      <c r="A1171" t="inlineStr">
        <is>
          <t>QIS</t>
        </is>
      </c>
      <c r="B1171" t="inlineStr">
        <is>
          <t>TRS CTA SOFR +93 031527</t>
        </is>
      </c>
      <c r="C1171" t="inlineStr">
        <is>
          <t>TRSBA0006 00001</t>
        </is>
      </c>
      <c r="F1171" t="inlineStr">
        <is>
          <t>TRSBA0006 00001</t>
        </is>
      </c>
      <c r="G1171" s="1" t="n">
        <v>-27760221</v>
      </c>
      <c r="H1171" s="1" t="n">
        <v>1</v>
      </c>
      <c r="I1171" s="2" t="n">
        <v>-27760221</v>
      </c>
      <c r="J1171" s="3" t="n">
        <v>-0.60794037</v>
      </c>
      <c r="K1171" s="4" t="n">
        <v>45663970.27776842</v>
      </c>
      <c r="L1171" s="5" t="n">
        <v>3850001</v>
      </c>
      <c r="M1171" s="6" t="n">
        <v>11.86076842</v>
      </c>
      <c r="N1171" s="7">
        <f>IF(ISNUMBER(_xll.BDP($C1171, "DELTA_MID")),_xll.BDP($C1171, "DELTA_MID")," ")</f>
        <v/>
      </c>
      <c r="O1171" s="7">
        <f>IF(ISNUMBER(N1171),_xll.BDP($C1171, "OPT_UNDL_TICKER"),"")</f>
        <v/>
      </c>
      <c r="P1171" s="8">
        <f>IF(ISNUMBER(N1171),_xll.BDP($C1171, "OPT_UNDL_PX")," ")</f>
        <v/>
      </c>
      <c r="Q1171" s="7">
        <f>IF(ISNUMBER(N1171),+G1171*_xll.BDP($C1171, "PX_POS_MULT_FACTOR")*P1171/K1171," ")</f>
        <v/>
      </c>
      <c r="R1171" s="8">
        <f>IF(OR($A1171="TUA",$A1171="TYA"),"",IF(ISNUMBER(_xll.BDP($C1171,"DUR_ADJ_OAS_MID")),_xll.BDP($C1171,"DUR_ADJ_OAS_MID"),IF(ISNUMBER(_xll.BDP($E1171&amp;" ISIN","DUR_ADJ_OAS_MID")),_xll.BDP($E1171&amp;" ISIN","DUR_ADJ_OAS_MID")," ")))</f>
        <v/>
      </c>
      <c r="S1171" s="7">
        <f>IF(ISNUMBER(N1171),Q1171*N1171,IF(ISNUMBER(R1171),J1171*R1171," "))</f>
        <v/>
      </c>
      <c r="T1171" t="inlineStr">
        <is>
          <t>TRSBA0006 00001</t>
        </is>
      </c>
      <c r="U1171" t="inlineStr">
        <is>
          <t>Swap</t>
        </is>
      </c>
      <c r="AG1171" s="6" t="n">
        <v>11.86044791</v>
      </c>
    </row>
    <row r="1172">
      <c r="A1172" t="inlineStr">
        <is>
          <t>QIS</t>
        </is>
      </c>
      <c r="B1172" t="inlineStr">
        <is>
          <t>TRS FOXY SOFR +80 111326</t>
        </is>
      </c>
      <c r="C1172" t="inlineStr">
        <is>
          <t>TRSBP0005 00001</t>
        </is>
      </c>
      <c r="F1172" t="inlineStr">
        <is>
          <t>TRSBP0005 00001</t>
        </is>
      </c>
      <c r="G1172" s="1" t="n">
        <v>-4918328.9</v>
      </c>
      <c r="H1172" s="1" t="n">
        <v>1</v>
      </c>
      <c r="I1172" s="2" t="n">
        <v>-4918328.9</v>
      </c>
      <c r="J1172" s="3" t="n">
        <v>-0.1077099</v>
      </c>
      <c r="K1172" s="4" t="n">
        <v>45663970.27776842</v>
      </c>
      <c r="L1172" s="5" t="n">
        <v>3850001</v>
      </c>
      <c r="M1172" s="6" t="n">
        <v>11.86076842</v>
      </c>
      <c r="N1172" s="7">
        <f>IF(ISNUMBER(_xll.BDP($C1172, "DELTA_MID")),_xll.BDP($C1172, "DELTA_MID")," ")</f>
        <v/>
      </c>
      <c r="O1172" s="7">
        <f>IF(ISNUMBER(N1172),_xll.BDP($C1172, "OPT_UNDL_TICKER"),"")</f>
        <v/>
      </c>
      <c r="P1172" s="8">
        <f>IF(ISNUMBER(N1172),_xll.BDP($C1172, "OPT_UNDL_PX")," ")</f>
        <v/>
      </c>
      <c r="Q1172" s="7">
        <f>IF(ISNUMBER(N1172),+G1172*_xll.BDP($C1172, "PX_POS_MULT_FACTOR")*P1172/K1172," ")</f>
        <v/>
      </c>
      <c r="R1172" s="8">
        <f>IF(OR($A1172="TUA",$A1172="TYA"),"",IF(ISNUMBER(_xll.BDP($C1172,"DUR_ADJ_OAS_MID")),_xll.BDP($C1172,"DUR_ADJ_OAS_MID"),IF(ISNUMBER(_xll.BDP($E1172&amp;" ISIN","DUR_ADJ_OAS_MID")),_xll.BDP($E1172&amp;" ISIN","DUR_ADJ_OAS_MID")," ")))</f>
        <v/>
      </c>
      <c r="S1172" s="7">
        <f>IF(ISNUMBER(N1172),Q1172*N1172,IF(ISNUMBER(R1172),J1172*R1172," "))</f>
        <v/>
      </c>
      <c r="T1172" t="inlineStr">
        <is>
          <t>TRSBP0005 00001</t>
        </is>
      </c>
      <c r="U1172" t="inlineStr">
        <is>
          <t>Swap</t>
        </is>
      </c>
      <c r="AG1172" s="6" t="n">
        <v>11.86044791</v>
      </c>
    </row>
    <row r="1173">
      <c r="A1173" t="inlineStr">
        <is>
          <t>QIS</t>
        </is>
      </c>
      <c r="B1173" t="inlineStr">
        <is>
          <t>TRS XXV SOFR +80 111326</t>
        </is>
      </c>
      <c r="C1173" t="inlineStr">
        <is>
          <t>TRSBP0006 00001</t>
        </is>
      </c>
      <c r="F1173" t="inlineStr">
        <is>
          <t>TRSBP0006 00001</t>
        </is>
      </c>
      <c r="G1173" s="1" t="n">
        <v>-4547156.58</v>
      </c>
      <c r="H1173" s="1" t="n">
        <v>1</v>
      </c>
      <c r="I1173" s="2" t="n">
        <v>-4547156.58</v>
      </c>
      <c r="J1173" s="3" t="n">
        <v>-0.09958134</v>
      </c>
      <c r="K1173" s="4" t="n">
        <v>45663970.27776842</v>
      </c>
      <c r="L1173" s="5" t="n">
        <v>3850001</v>
      </c>
      <c r="M1173" s="6" t="n">
        <v>11.86076842</v>
      </c>
      <c r="N1173" s="7">
        <f>IF(ISNUMBER(_xll.BDP($C1173, "DELTA_MID")),_xll.BDP($C1173, "DELTA_MID")," ")</f>
        <v/>
      </c>
      <c r="O1173" s="7">
        <f>IF(ISNUMBER(N1173),_xll.BDP($C1173, "OPT_UNDL_TICKER"),"")</f>
        <v/>
      </c>
      <c r="P1173" s="8">
        <f>IF(ISNUMBER(N1173),_xll.BDP($C1173, "OPT_UNDL_PX")," ")</f>
        <v/>
      </c>
      <c r="Q1173" s="7">
        <f>IF(ISNUMBER(N1173),+G1173*_xll.BDP($C1173, "PX_POS_MULT_FACTOR")*P1173/K1173," ")</f>
        <v/>
      </c>
      <c r="R1173" s="8">
        <f>IF(OR($A1173="TUA",$A1173="TYA"),"",IF(ISNUMBER(_xll.BDP($C1173,"DUR_ADJ_OAS_MID")),_xll.BDP($C1173,"DUR_ADJ_OAS_MID"),IF(ISNUMBER(_xll.BDP($E1173&amp;" ISIN","DUR_ADJ_OAS_MID")),_xll.BDP($E1173&amp;" ISIN","DUR_ADJ_OAS_MID")," ")))</f>
        <v/>
      </c>
      <c r="S1173" s="7">
        <f>IF(ISNUMBER(N1173),Q1173*N1173,IF(ISNUMBER(R1173),J1173*R1173," "))</f>
        <v/>
      </c>
      <c r="T1173" t="inlineStr">
        <is>
          <t>TRSBP0006 00001</t>
        </is>
      </c>
      <c r="U1173" t="inlineStr">
        <is>
          <t>Swap</t>
        </is>
      </c>
      <c r="AG1173" s="6" t="n">
        <v>11.86044791</v>
      </c>
    </row>
    <row r="1174">
      <c r="A1174" t="inlineStr">
        <is>
          <t>QIS</t>
        </is>
      </c>
      <c r="B1174" t="inlineStr">
        <is>
          <t>TRS FOXY SOFR +80 031527</t>
        </is>
      </c>
      <c r="C1174" t="inlineStr">
        <is>
          <t>TRSCI0008 00001</t>
        </is>
      </c>
      <c r="F1174" t="inlineStr">
        <is>
          <t>TRSCI0008 00001</t>
        </is>
      </c>
      <c r="G1174" s="1" t="n">
        <v>-4919520</v>
      </c>
      <c r="H1174" s="1" t="n">
        <v>1</v>
      </c>
      <c r="I1174" s="2" t="n">
        <v>-4919520</v>
      </c>
      <c r="J1174" s="3" t="n">
        <v>-0.10773599</v>
      </c>
      <c r="K1174" s="4" t="n">
        <v>45663970.27776842</v>
      </c>
      <c r="L1174" s="5" t="n">
        <v>3850001</v>
      </c>
      <c r="M1174" s="6" t="n">
        <v>11.86076842</v>
      </c>
      <c r="N1174" s="7">
        <f>IF(ISNUMBER(_xll.BDP($C1174, "DELTA_MID")),_xll.BDP($C1174, "DELTA_MID")," ")</f>
        <v/>
      </c>
      <c r="O1174" s="7">
        <f>IF(ISNUMBER(N1174),_xll.BDP($C1174, "OPT_UNDL_TICKER"),"")</f>
        <v/>
      </c>
      <c r="P1174" s="8">
        <f>IF(ISNUMBER(N1174),_xll.BDP($C1174, "OPT_UNDL_PX")," ")</f>
        <v/>
      </c>
      <c r="Q1174" s="7">
        <f>IF(ISNUMBER(N1174),+G1174*_xll.BDP($C1174, "PX_POS_MULT_FACTOR")*P1174/K1174," ")</f>
        <v/>
      </c>
      <c r="R1174" s="8">
        <f>IF(OR($A1174="TUA",$A1174="TYA"),"",IF(ISNUMBER(_xll.BDP($C1174,"DUR_ADJ_OAS_MID")),_xll.BDP($C1174,"DUR_ADJ_OAS_MID"),IF(ISNUMBER(_xll.BDP($E1174&amp;" ISIN","DUR_ADJ_OAS_MID")),_xll.BDP($E1174&amp;" ISIN","DUR_ADJ_OAS_MID")," ")))</f>
        <v/>
      </c>
      <c r="S1174" s="7">
        <f>IF(ISNUMBER(N1174),Q1174*N1174,IF(ISNUMBER(R1174),J1174*R1174," "))</f>
        <v/>
      </c>
      <c r="T1174" t="inlineStr">
        <is>
          <t>TRSCI0008 00001</t>
        </is>
      </c>
      <c r="U1174" t="inlineStr">
        <is>
          <t>Swap</t>
        </is>
      </c>
      <c r="AG1174" s="6" t="n">
        <v>11.86044791</v>
      </c>
    </row>
    <row r="1175">
      <c r="A1175" t="inlineStr">
        <is>
          <t>QIS</t>
        </is>
      </c>
      <c r="B1175" t="inlineStr">
        <is>
          <t>TRS CTA SOFR +85 031527</t>
        </is>
      </c>
      <c r="C1175" t="inlineStr">
        <is>
          <t>TRSCI0009 00001</t>
        </is>
      </c>
      <c r="F1175" t="inlineStr">
        <is>
          <t>TRSCI0009 00001</t>
        </is>
      </c>
      <c r="G1175" s="1" t="n">
        <v>-24800000</v>
      </c>
      <c r="H1175" s="1" t="n">
        <v>1</v>
      </c>
      <c r="I1175" s="2" t="n">
        <v>-24800000</v>
      </c>
      <c r="J1175" s="3" t="n">
        <v>-0.54311244</v>
      </c>
      <c r="K1175" s="4" t="n">
        <v>45663970.27776842</v>
      </c>
      <c r="L1175" s="5" t="n">
        <v>3850001</v>
      </c>
      <c r="M1175" s="6" t="n">
        <v>11.86076842</v>
      </c>
      <c r="N1175" s="7">
        <f>IF(ISNUMBER(_xll.BDP($C1175, "DELTA_MID")),_xll.BDP($C1175, "DELTA_MID")," ")</f>
        <v/>
      </c>
      <c r="O1175" s="7">
        <f>IF(ISNUMBER(N1175),_xll.BDP($C1175, "OPT_UNDL_TICKER"),"")</f>
        <v/>
      </c>
      <c r="P1175" s="8">
        <f>IF(ISNUMBER(N1175),_xll.BDP($C1175, "OPT_UNDL_PX")," ")</f>
        <v/>
      </c>
      <c r="Q1175" s="7">
        <f>IF(ISNUMBER(N1175),+G1175*_xll.BDP($C1175, "PX_POS_MULT_FACTOR")*P1175/K1175," ")</f>
        <v/>
      </c>
      <c r="R1175" s="8">
        <f>IF(OR($A1175="TUA",$A1175="TYA"),"",IF(ISNUMBER(_xll.BDP($C1175,"DUR_ADJ_OAS_MID")),_xll.BDP($C1175,"DUR_ADJ_OAS_MID"),IF(ISNUMBER(_xll.BDP($E1175&amp;" ISIN","DUR_ADJ_OAS_MID")),_xll.BDP($E1175&amp;" ISIN","DUR_ADJ_OAS_MID")," ")))</f>
        <v/>
      </c>
      <c r="S1175" s="7">
        <f>IF(ISNUMBER(N1175),Q1175*N1175,IF(ISNUMBER(R1175),J1175*R1175," "))</f>
        <v/>
      </c>
      <c r="T1175" t="inlineStr">
        <is>
          <t>TRSCI0009 00001</t>
        </is>
      </c>
      <c r="U1175" t="inlineStr">
        <is>
          <t>Swap</t>
        </is>
      </c>
      <c r="AG1175" s="6" t="n">
        <v>11.86044791</v>
      </c>
    </row>
    <row r="1176">
      <c r="A1176" t="inlineStr">
        <is>
          <t>QIS</t>
        </is>
      </c>
      <c r="B1176" t="inlineStr">
        <is>
          <t>TRS SBAR SOFR +95 061527 BULLET</t>
        </is>
      </c>
      <c r="C1176" t="inlineStr">
        <is>
          <t>TRSCI0011 00001</t>
        </is>
      </c>
      <c r="F1176" t="inlineStr">
        <is>
          <t>TRSCI0011 00001</t>
        </is>
      </c>
      <c r="G1176" s="1" t="n">
        <v>-24243810</v>
      </c>
      <c r="H1176" s="1" t="n">
        <v>1</v>
      </c>
      <c r="I1176" s="2" t="n">
        <v>-24243810</v>
      </c>
      <c r="J1176" s="3" t="n">
        <v>-0.53093205</v>
      </c>
      <c r="K1176" s="4" t="n">
        <v>45663970.27776842</v>
      </c>
      <c r="L1176" s="5" t="n">
        <v>3850001</v>
      </c>
      <c r="M1176" s="6" t="n">
        <v>11.86076842</v>
      </c>
      <c r="N1176" s="7">
        <f>IF(ISNUMBER(_xll.BDP($C1176, "DELTA_MID")),_xll.BDP($C1176, "DELTA_MID")," ")</f>
        <v/>
      </c>
      <c r="O1176" s="7">
        <f>IF(ISNUMBER(N1176),_xll.BDP($C1176, "OPT_UNDL_TICKER"),"")</f>
        <v/>
      </c>
      <c r="P1176" s="8">
        <f>IF(ISNUMBER(N1176),_xll.BDP($C1176, "OPT_UNDL_PX")," ")</f>
        <v/>
      </c>
      <c r="Q1176" s="7">
        <f>IF(ISNUMBER(N1176),+G1176*_xll.BDP($C1176, "PX_POS_MULT_FACTOR")*P1176/K1176," ")</f>
        <v/>
      </c>
      <c r="R1176" s="8">
        <f>IF(OR($A1176="TUA",$A1176="TYA"),"",IF(ISNUMBER(_xll.BDP($C1176,"DUR_ADJ_OAS_MID")),_xll.BDP($C1176,"DUR_ADJ_OAS_MID"),IF(ISNUMBER(_xll.BDP($E1176&amp;" ISIN","DUR_ADJ_OAS_MID")),_xll.BDP($E1176&amp;" ISIN","DUR_ADJ_OAS_MID")," ")))</f>
        <v/>
      </c>
      <c r="S1176" s="7">
        <f>IF(ISNUMBER(N1176),Q1176*N1176,IF(ISNUMBER(R1176),J1176*R1176," "))</f>
        <v/>
      </c>
      <c r="T1176" t="inlineStr">
        <is>
          <t>TRSCI0011 00001</t>
        </is>
      </c>
      <c r="U1176" t="inlineStr">
        <is>
          <t>Swap</t>
        </is>
      </c>
      <c r="AG1176" s="6" t="n">
        <v>11.86044791</v>
      </c>
    </row>
    <row r="1177">
      <c r="A1177" t="inlineStr">
        <is>
          <t>QIS</t>
        </is>
      </c>
      <c r="B1177" t="inlineStr">
        <is>
          <t>TRS CTA SOFR +100 031527</t>
        </is>
      </c>
      <c r="C1177" t="inlineStr">
        <is>
          <t>TRSUB0004 00001</t>
        </is>
      </c>
      <c r="F1177" t="inlineStr">
        <is>
          <t>TRSUB0004 00001</t>
        </is>
      </c>
      <c r="G1177" s="1" t="n">
        <v>-24800000</v>
      </c>
      <c r="H1177" s="1" t="n">
        <v>1</v>
      </c>
      <c r="I1177" s="2" t="n">
        <v>-24800000</v>
      </c>
      <c r="J1177" s="3" t="n">
        <v>-0.54311244</v>
      </c>
      <c r="K1177" s="4" t="n">
        <v>45663970.27776842</v>
      </c>
      <c r="L1177" s="5" t="n">
        <v>3850001</v>
      </c>
      <c r="M1177" s="6" t="n">
        <v>11.86076842</v>
      </c>
      <c r="N1177" s="7">
        <f>IF(ISNUMBER(_xll.BDP($C1177, "DELTA_MID")),_xll.BDP($C1177, "DELTA_MID")," ")</f>
        <v/>
      </c>
      <c r="O1177" s="7">
        <f>IF(ISNUMBER(N1177),_xll.BDP($C1177, "OPT_UNDL_TICKER"),"")</f>
        <v/>
      </c>
      <c r="P1177" s="8">
        <f>IF(ISNUMBER(N1177),_xll.BDP($C1177, "OPT_UNDL_PX")," ")</f>
        <v/>
      </c>
      <c r="Q1177" s="7">
        <f>IF(ISNUMBER(N1177),+G1177*_xll.BDP($C1177, "PX_POS_MULT_FACTOR")*P1177/K1177," ")</f>
        <v/>
      </c>
      <c r="R1177" s="8">
        <f>IF(OR($A1177="TUA",$A1177="TYA"),"",IF(ISNUMBER(_xll.BDP($C1177,"DUR_ADJ_OAS_MID")),_xll.BDP($C1177,"DUR_ADJ_OAS_MID"),IF(ISNUMBER(_xll.BDP($E1177&amp;" ISIN","DUR_ADJ_OAS_MID")),_xll.BDP($E1177&amp;" ISIN","DUR_ADJ_OAS_MID")," ")))</f>
        <v/>
      </c>
      <c r="S1177" s="7">
        <f>IF(ISNUMBER(N1177),Q1177*N1177,IF(ISNUMBER(R1177),J1177*R1177," "))</f>
        <v/>
      </c>
      <c r="T1177" t="inlineStr">
        <is>
          <t>TRSUB0004 00001</t>
        </is>
      </c>
      <c r="U1177" t="inlineStr">
        <is>
          <t>Swap</t>
        </is>
      </c>
      <c r="AG1177" s="6" t="n">
        <v>11.86044791</v>
      </c>
    </row>
    <row r="1178">
      <c r="A1178" t="inlineStr">
        <is>
          <t>QIS</t>
        </is>
      </c>
      <c r="B1178" t="inlineStr">
        <is>
          <t>TRS XXV SOFR +80 111326</t>
        </is>
      </c>
      <c r="C1178" t="inlineStr">
        <is>
          <t>XXV US Equity</t>
        </is>
      </c>
      <c r="F1178" t="inlineStr">
        <is>
          <t>TRSBP0006</t>
        </is>
      </c>
      <c r="G1178" s="1" t="n">
        <v>198306</v>
      </c>
      <c r="H1178" s="1" t="n">
        <v>23.64</v>
      </c>
      <c r="I1178" s="2" t="n">
        <v>4687953.84</v>
      </c>
      <c r="J1178" s="3" t="n">
        <v>0.10266476</v>
      </c>
      <c r="K1178" s="4" t="n">
        <v>45663970.27776842</v>
      </c>
      <c r="L1178" s="5" t="n">
        <v>3850001</v>
      </c>
      <c r="M1178" s="6" t="n">
        <v>11.86076842</v>
      </c>
      <c r="N1178" s="7">
        <f>IF(ISNUMBER(_xll.BDP($C1178, "DELTA_MID")),_xll.BDP($C1178, "DELTA_MID")," ")</f>
        <v/>
      </c>
      <c r="O1178" s="7">
        <f>IF(ISNUMBER(N1178),_xll.BDP($C1178, "OPT_UNDL_TICKER"),"")</f>
        <v/>
      </c>
      <c r="P1178" s="8">
        <f>IF(ISNUMBER(N1178),_xll.BDP($C1178, "OPT_UNDL_PX")," ")</f>
        <v/>
      </c>
      <c r="Q1178" s="7">
        <f>IF(ISNUMBER(N1178),+G1178*_xll.BDP($C1178, "PX_POS_MULT_FACTOR")*P1178/K1178," ")</f>
        <v/>
      </c>
      <c r="R1178" s="8">
        <f>IF(OR($A1178="TUA",$A1178="TYA"),"",IF(ISNUMBER(_xll.BDP($C1178,"DUR_ADJ_OAS_MID")),_xll.BDP($C1178,"DUR_ADJ_OAS_MID"),IF(ISNUMBER(_xll.BDP($E1178&amp;" ISIN","DUR_ADJ_OAS_MID")),_xll.BDP($E1178&amp;" ISIN","DUR_ADJ_OAS_MID")," ")))</f>
        <v/>
      </c>
      <c r="S1178" s="7">
        <f>IF(ISNUMBER(N1178),Q1178*N1178,IF(ISNUMBER(R1178),J1178*R1178," "))</f>
        <v/>
      </c>
      <c r="T1178" t="inlineStr">
        <is>
          <t>TRSBP0006</t>
        </is>
      </c>
      <c r="U1178" t="inlineStr">
        <is>
          <t>Swap</t>
        </is>
      </c>
      <c r="AG1178" s="6" t="n">
        <v>11.86044791</v>
      </c>
    </row>
    <row r="1179">
      <c r="A1179" t="inlineStr">
        <is>
          <t>QIS</t>
        </is>
      </c>
      <c r="B1179" t="inlineStr">
        <is>
          <t>B 1/28/27 Govt</t>
        </is>
      </c>
      <c r="C1179" t="inlineStr">
        <is>
          <t>B 1/28/27 Govt</t>
        </is>
      </c>
      <c r="D1179" t="inlineStr">
        <is>
          <t>BXW2BR8</t>
        </is>
      </c>
      <c r="E1179" t="inlineStr">
        <is>
          <t>US912797VU85</t>
        </is>
      </c>
      <c r="F1179" t="inlineStr">
        <is>
          <t>912797VU8</t>
        </is>
      </c>
      <c r="G1179" s="1" t="n">
        <v>4250000</v>
      </c>
      <c r="H1179" s="1" t="n">
        <v>98.573925</v>
      </c>
      <c r="I1179" s="2" t="n">
        <v>4189391.81</v>
      </c>
      <c r="J1179" s="3" t="n">
        <v>0.09174640000000001</v>
      </c>
      <c r="K1179" s="4" t="n">
        <v>45663970.27776842</v>
      </c>
      <c r="L1179" s="5" t="n">
        <v>3850001</v>
      </c>
      <c r="M1179" s="6" t="n">
        <v>11.86076842</v>
      </c>
      <c r="N1179" s="7">
        <f>IF(ISNUMBER(_xll.BDP($C1179, "DELTA_MID")),_xll.BDP($C1179, "DELTA_MID")," ")</f>
        <v/>
      </c>
      <c r="O1179" s="7">
        <f>IF(ISNUMBER(N1179),_xll.BDP($C1179, "OPT_UNDL_TICKER"),"")</f>
        <v/>
      </c>
      <c r="P1179" s="8">
        <f>IF(ISNUMBER(N1179),_xll.BDP($C1179, "OPT_UNDL_PX")," ")</f>
        <v/>
      </c>
      <c r="Q1179" s="7">
        <f>IF(ISNUMBER(N1179),+G1179*_xll.BDP($C1179, "PX_POS_MULT_FACTOR")*P1179/K1179," ")</f>
        <v/>
      </c>
      <c r="R1179" s="8">
        <f>IF(OR($A1179="TUA",$A1179="TYA"),"",IF(ISNUMBER(_xll.BDP($C1179,"DUR_ADJ_OAS_MID")),_xll.BDP($C1179,"DUR_ADJ_OAS_MID"),IF(ISNUMBER(_xll.BDP($E1179&amp;" ISIN","DUR_ADJ_OAS_MID")),_xll.BDP($E1179&amp;" ISIN","DUR_ADJ_OAS_MID")," ")))</f>
        <v/>
      </c>
      <c r="S1179" s="7">
        <f>IF(ISNUMBER(N1179),Q1179*N1179,IF(ISNUMBER(R1179),J1179*R1179," "))</f>
        <v/>
      </c>
      <c r="T1179" t="inlineStr">
        <is>
          <t>912797VU8</t>
        </is>
      </c>
      <c r="U1179" t="inlineStr">
        <is>
          <t>Treasury Bill</t>
        </is>
      </c>
      <c r="AG1179" s="6" t="n">
        <v>11.86044791</v>
      </c>
    </row>
    <row r="1180">
      <c r="A1180" t="inlineStr">
        <is>
          <t>QIS</t>
        </is>
      </c>
      <c r="B1180" t="inlineStr">
        <is>
          <t>B 10/15/26 Govt</t>
        </is>
      </c>
      <c r="C1180" t="inlineStr">
        <is>
          <t>B 10/15/26 Govt</t>
        </is>
      </c>
      <c r="D1180" t="inlineStr">
        <is>
          <t>BTWQYX9</t>
        </is>
      </c>
      <c r="E1180" t="inlineStr">
        <is>
          <t>US912797UK13</t>
        </is>
      </c>
      <c r="F1180" t="inlineStr">
        <is>
          <t>912797UK1</t>
        </is>
      </c>
      <c r="G1180" s="1" t="n">
        <v>200000</v>
      </c>
      <c r="H1180" s="1" t="n">
        <v>99.778375</v>
      </c>
      <c r="I1180" s="2" t="n">
        <v>199556.75</v>
      </c>
      <c r="J1180" s="3" t="n">
        <v>0.00437023</v>
      </c>
      <c r="K1180" s="4" t="n">
        <v>45663970.27776842</v>
      </c>
      <c r="L1180" s="5" t="n">
        <v>3850001</v>
      </c>
      <c r="M1180" s="6" t="n">
        <v>11.86076842</v>
      </c>
      <c r="N1180" s="7">
        <f>IF(ISNUMBER(_xll.BDP($C1180, "DELTA_MID")),_xll.BDP($C1180, "DELTA_MID")," ")</f>
        <v/>
      </c>
      <c r="O1180" s="7">
        <f>IF(ISNUMBER(N1180),_xll.BDP($C1180, "OPT_UNDL_TICKER"),"")</f>
        <v/>
      </c>
      <c r="P1180" s="8">
        <f>IF(ISNUMBER(N1180),_xll.BDP($C1180, "OPT_UNDL_PX")," ")</f>
        <v/>
      </c>
      <c r="Q1180" s="7">
        <f>IF(ISNUMBER(N1180),+G1180*_xll.BDP($C1180, "PX_POS_MULT_FACTOR")*P1180/K1180," ")</f>
        <v/>
      </c>
      <c r="R1180" s="8">
        <f>IF(OR($A1180="TUA",$A1180="TYA"),"",IF(ISNUMBER(_xll.BDP($C1180,"DUR_ADJ_OAS_MID")),_xll.BDP($C1180,"DUR_ADJ_OAS_MID"),IF(ISNUMBER(_xll.BDP($E1180&amp;" ISIN","DUR_ADJ_OAS_MID")),_xll.BDP($E1180&amp;" ISIN","DUR_ADJ_OAS_MID")," ")))</f>
        <v/>
      </c>
      <c r="S1180" s="7">
        <f>IF(ISNUMBER(N1180),Q1180*N1180,IF(ISNUMBER(R1180),J1180*R1180," "))</f>
        <v/>
      </c>
      <c r="T1180" t="inlineStr">
        <is>
          <t>912797UK1</t>
        </is>
      </c>
      <c r="U1180" t="inlineStr">
        <is>
          <t>Treasury Bill</t>
        </is>
      </c>
      <c r="AG1180" s="6" t="n">
        <v>11.86044791</v>
      </c>
    </row>
    <row r="1181">
      <c r="A1181" t="inlineStr">
        <is>
          <t>QIS</t>
        </is>
      </c>
      <c r="B1181" t="inlineStr">
        <is>
          <t>B 11/12/26 Govt</t>
        </is>
      </c>
      <c r="C1181" t="inlineStr">
        <is>
          <t>B 11/12/26 Govt</t>
        </is>
      </c>
      <c r="D1181" t="inlineStr">
        <is>
          <t>BT9R101</t>
        </is>
      </c>
      <c r="E1181" t="inlineStr">
        <is>
          <t>US912797UY17</t>
        </is>
      </c>
      <c r="F1181" t="inlineStr">
        <is>
          <t>912797UY1</t>
        </is>
      </c>
      <c r="G1181" s="1" t="n">
        <v>11000000</v>
      </c>
      <c r="H1181" s="1" t="n">
        <v>99.46833599999999</v>
      </c>
      <c r="I1181" s="2" t="n">
        <v>10941516.96</v>
      </c>
      <c r="J1181" s="3" t="n">
        <v>0.23961588</v>
      </c>
      <c r="K1181" s="4" t="n">
        <v>45663970.27776842</v>
      </c>
      <c r="L1181" s="5" t="n">
        <v>3850001</v>
      </c>
      <c r="M1181" s="6" t="n">
        <v>11.86076842</v>
      </c>
      <c r="N1181" s="7">
        <f>IF(ISNUMBER(_xll.BDP($C1181, "DELTA_MID")),_xll.BDP($C1181, "DELTA_MID")," ")</f>
        <v/>
      </c>
      <c r="O1181" s="7">
        <f>IF(ISNUMBER(N1181),_xll.BDP($C1181, "OPT_UNDL_TICKER"),"")</f>
        <v/>
      </c>
      <c r="P1181" s="8">
        <f>IF(ISNUMBER(N1181),_xll.BDP($C1181, "OPT_UNDL_PX")," ")</f>
        <v/>
      </c>
      <c r="Q1181" s="7">
        <f>IF(ISNUMBER(N1181),+G1181*_xll.BDP($C1181, "PX_POS_MULT_FACTOR")*P1181/K1181," ")</f>
        <v/>
      </c>
      <c r="R1181" s="8">
        <f>IF(OR($A1181="TUA",$A1181="TYA"),"",IF(ISNUMBER(_xll.BDP($C1181,"DUR_ADJ_OAS_MID")),_xll.BDP($C1181,"DUR_ADJ_OAS_MID"),IF(ISNUMBER(_xll.BDP($E1181&amp;" ISIN","DUR_ADJ_OAS_MID")),_xll.BDP($E1181&amp;" ISIN","DUR_ADJ_OAS_MID")," ")))</f>
        <v/>
      </c>
      <c r="S1181" s="7">
        <f>IF(ISNUMBER(N1181),Q1181*N1181,IF(ISNUMBER(R1181),J1181*R1181," "))</f>
        <v/>
      </c>
      <c r="T1181" t="inlineStr">
        <is>
          <t>912797UY1</t>
        </is>
      </c>
      <c r="U1181" t="inlineStr">
        <is>
          <t>Treasury Bill</t>
        </is>
      </c>
      <c r="AG1181" s="6" t="n">
        <v>11.86044791</v>
      </c>
    </row>
    <row r="1182">
      <c r="A1182" t="inlineStr">
        <is>
          <t>QIS</t>
        </is>
      </c>
      <c r="B1182" t="inlineStr">
        <is>
          <t>B 12/3/26 Govt</t>
        </is>
      </c>
      <c r="C1182" t="inlineStr">
        <is>
          <t>B 12/3/26 Govt</t>
        </is>
      </c>
      <c r="D1182" t="inlineStr">
        <is>
          <t>BW61LR4</t>
        </is>
      </c>
      <c r="E1182" t="inlineStr">
        <is>
          <t>US912797VA22</t>
        </is>
      </c>
      <c r="F1182" t="inlineStr">
        <is>
          <t>912797VA2</t>
        </is>
      </c>
      <c r="G1182" s="1" t="n">
        <v>12350000</v>
      </c>
      <c r="H1182" s="1" t="n">
        <v>99.230729</v>
      </c>
      <c r="I1182" s="2" t="n">
        <v>12254995.03</v>
      </c>
      <c r="J1182" s="3" t="n">
        <v>0.26838065</v>
      </c>
      <c r="K1182" s="4" t="n">
        <v>45663970.27776842</v>
      </c>
      <c r="L1182" s="5" t="n">
        <v>3850001</v>
      </c>
      <c r="M1182" s="6" t="n">
        <v>11.86076842</v>
      </c>
      <c r="N1182" s="7">
        <f>IF(ISNUMBER(_xll.BDP($C1182, "DELTA_MID")),_xll.BDP($C1182, "DELTA_MID")," ")</f>
        <v/>
      </c>
      <c r="O1182" s="7">
        <f>IF(ISNUMBER(N1182),_xll.BDP($C1182, "OPT_UNDL_TICKER"),"")</f>
        <v/>
      </c>
      <c r="P1182" s="8">
        <f>IF(ISNUMBER(N1182),_xll.BDP($C1182, "OPT_UNDL_PX")," ")</f>
        <v/>
      </c>
      <c r="Q1182" s="7">
        <f>IF(ISNUMBER(N1182),+G1182*_xll.BDP($C1182, "PX_POS_MULT_FACTOR")*P1182/K1182," ")</f>
        <v/>
      </c>
      <c r="R1182" s="8">
        <f>IF(OR($A1182="TUA",$A1182="TYA"),"",IF(ISNUMBER(_xll.BDP($C1182,"DUR_ADJ_OAS_MID")),_xll.BDP($C1182,"DUR_ADJ_OAS_MID"),IF(ISNUMBER(_xll.BDP($E1182&amp;" ISIN","DUR_ADJ_OAS_MID")),_xll.BDP($E1182&amp;" ISIN","DUR_ADJ_OAS_MID")," ")))</f>
        <v/>
      </c>
      <c r="S1182" s="7">
        <f>IF(ISNUMBER(N1182),Q1182*N1182,IF(ISNUMBER(R1182),J1182*R1182," "))</f>
        <v/>
      </c>
      <c r="T1182" t="inlineStr">
        <is>
          <t>912797VA2</t>
        </is>
      </c>
      <c r="U1182" t="inlineStr">
        <is>
          <t>Treasury Bill</t>
        </is>
      </c>
      <c r="AG1182" s="6" t="n">
        <v>11.86044791</v>
      </c>
    </row>
    <row r="1183">
      <c r="A1183" t="inlineStr">
        <is>
          <t>QIS</t>
        </is>
      </c>
      <c r="B1183" t="inlineStr">
        <is>
          <t>B 12/31/26 Govt</t>
        </is>
      </c>
      <c r="C1183" t="inlineStr">
        <is>
          <t>B 12/31/26 Govt</t>
        </is>
      </c>
      <c r="D1183" t="inlineStr">
        <is>
          <t>BNVVYP5</t>
        </is>
      </c>
      <c r="E1183" t="inlineStr">
        <is>
          <t>US912797VJ31</t>
        </is>
      </c>
      <c r="F1183" t="inlineStr">
        <is>
          <t>912797VJ3</t>
        </is>
      </c>
      <c r="G1183" s="1" t="n">
        <v>5550000</v>
      </c>
      <c r="H1183" s="1" t="n">
        <v>98.90098399999999</v>
      </c>
      <c r="I1183" s="2" t="n">
        <v>5489004.61</v>
      </c>
      <c r="J1183" s="3" t="n">
        <v>0.12020753</v>
      </c>
      <c r="K1183" s="4" t="n">
        <v>45663970.27776842</v>
      </c>
      <c r="L1183" s="5" t="n">
        <v>3850001</v>
      </c>
      <c r="M1183" s="6" t="n">
        <v>11.86076842</v>
      </c>
      <c r="N1183" s="7">
        <f>IF(ISNUMBER(_xll.BDP($C1183, "DELTA_MID")),_xll.BDP($C1183, "DELTA_MID")," ")</f>
        <v/>
      </c>
      <c r="O1183" s="7">
        <f>IF(ISNUMBER(N1183),_xll.BDP($C1183, "OPT_UNDL_TICKER"),"")</f>
        <v/>
      </c>
      <c r="P1183" s="8">
        <f>IF(ISNUMBER(N1183),_xll.BDP($C1183, "OPT_UNDL_PX")," ")</f>
        <v/>
      </c>
      <c r="Q1183" s="7">
        <f>IF(ISNUMBER(N1183),+G1183*_xll.BDP($C1183, "PX_POS_MULT_FACTOR")*P1183/K1183," ")</f>
        <v/>
      </c>
      <c r="R1183" s="8">
        <f>IF(OR($A1183="TUA",$A1183="TYA"),"",IF(ISNUMBER(_xll.BDP($C1183,"DUR_ADJ_OAS_MID")),_xll.BDP($C1183,"DUR_ADJ_OAS_MID"),IF(ISNUMBER(_xll.BDP($E1183&amp;" ISIN","DUR_ADJ_OAS_MID")),_xll.BDP($E1183&amp;" ISIN","DUR_ADJ_OAS_MID")," ")))</f>
        <v/>
      </c>
      <c r="S1183" s="7">
        <f>IF(ISNUMBER(N1183),Q1183*N1183,IF(ISNUMBER(R1183),J1183*R1183," "))</f>
        <v/>
      </c>
      <c r="T1183" t="inlineStr">
        <is>
          <t>912797VJ3</t>
        </is>
      </c>
      <c r="U1183" t="inlineStr">
        <is>
          <t>Treasury Bill</t>
        </is>
      </c>
      <c r="AG1183" s="6" t="n">
        <v>11.86044791</v>
      </c>
    </row>
    <row r="1184">
      <c r="A1184" t="inlineStr">
        <is>
          <t>QIS</t>
        </is>
      </c>
      <c r="B1184" t="inlineStr">
        <is>
          <t>B 3/11/27 Govt</t>
        </is>
      </c>
      <c r="C1184" t="inlineStr">
        <is>
          <t>B 3/11/27 Govt</t>
        </is>
      </c>
      <c r="D1184" t="inlineStr">
        <is>
          <t>BXXNSH9</t>
        </is>
      </c>
      <c r="E1184" t="inlineStr">
        <is>
          <t>US912797WK94</t>
        </is>
      </c>
      <c r="F1184" t="inlineStr">
        <is>
          <t>912797WK9</t>
        </is>
      </c>
      <c r="G1184" s="1" t="n">
        <v>7750000</v>
      </c>
      <c r="H1184" s="1" t="n">
        <v>98.063147</v>
      </c>
      <c r="I1184" s="2" t="n">
        <v>7599893.89</v>
      </c>
      <c r="J1184" s="3" t="n">
        <v>0.16643536</v>
      </c>
      <c r="K1184" s="4" t="n">
        <v>45663970.27776842</v>
      </c>
      <c r="L1184" s="5" t="n">
        <v>3850001</v>
      </c>
      <c r="M1184" s="6" t="n">
        <v>11.86076842</v>
      </c>
      <c r="N1184" s="7">
        <f>IF(ISNUMBER(_xll.BDP($C1184, "DELTA_MID")),_xll.BDP($C1184, "DELTA_MID")," ")</f>
        <v/>
      </c>
      <c r="O1184" s="7">
        <f>IF(ISNUMBER(N1184),_xll.BDP($C1184, "OPT_UNDL_TICKER"),"")</f>
        <v/>
      </c>
      <c r="P1184" s="8">
        <f>IF(ISNUMBER(N1184),_xll.BDP($C1184, "OPT_UNDL_PX")," ")</f>
        <v/>
      </c>
      <c r="Q1184" s="7">
        <f>IF(ISNUMBER(N1184),+G1184*_xll.BDP($C1184, "PX_POS_MULT_FACTOR")*P1184/K1184," ")</f>
        <v/>
      </c>
      <c r="R1184" s="8">
        <f>IF(OR($A1184="TUA",$A1184="TYA"),"",IF(ISNUMBER(_xll.BDP($C1184,"DUR_ADJ_OAS_MID")),_xll.BDP($C1184,"DUR_ADJ_OAS_MID"),IF(ISNUMBER(_xll.BDP($E1184&amp;" ISIN","DUR_ADJ_OAS_MID")),_xll.BDP($E1184&amp;" ISIN","DUR_ADJ_OAS_MID")," ")))</f>
        <v/>
      </c>
      <c r="S1184" s="7">
        <f>IF(ISNUMBER(N1184),Q1184*N1184,IF(ISNUMBER(R1184),J1184*R1184," "))</f>
        <v/>
      </c>
      <c r="T1184" t="inlineStr">
        <is>
          <t>912797WK9</t>
        </is>
      </c>
      <c r="U1184" t="inlineStr">
        <is>
          <t>Treasury Bill</t>
        </is>
      </c>
      <c r="AG1184" s="6" t="n">
        <v>11.86044791</v>
      </c>
    </row>
    <row r="1185">
      <c r="A1185" t="inlineStr">
        <is>
          <t>QIS</t>
        </is>
      </c>
      <c r="B1185" t="inlineStr">
        <is>
          <t>Cash</t>
        </is>
      </c>
      <c r="C1185" t="inlineStr">
        <is>
          <t>Cash</t>
        </is>
      </c>
      <c r="G1185" s="1" t="n">
        <v>696199.91776842</v>
      </c>
      <c r="H1185" s="1" t="n">
        <v>1</v>
      </c>
      <c r="I1185" s="2" t="n">
        <v>696199.91776842</v>
      </c>
      <c r="J1185" s="3" t="n">
        <v>0.01524657</v>
      </c>
      <c r="K1185" s="4" t="n">
        <v>45663970.27776842</v>
      </c>
      <c r="L1185" s="5" t="n">
        <v>3850001</v>
      </c>
      <c r="M1185" s="6" t="n">
        <v>11.86076842</v>
      </c>
      <c r="N1185" s="7">
        <f>IF(ISNUMBER(_xll.BDP($C1185, "DELTA_MID")),_xll.BDP($C1185, "DELTA_MID")," ")</f>
        <v/>
      </c>
      <c r="O1185" s="7">
        <f>IF(ISNUMBER(N1185),_xll.BDP($C1185, "OPT_UNDL_TICKER"),"")</f>
        <v/>
      </c>
      <c r="P1185" s="8">
        <f>IF(ISNUMBER(N1185),_xll.BDP($C1185, "OPT_UNDL_PX")," ")</f>
        <v/>
      </c>
      <c r="Q1185" s="7">
        <f>IF(ISNUMBER(N1185),+G1185*_xll.BDP($C1185, "PX_POS_MULT_FACTOR")*P1185/K1185," ")</f>
        <v/>
      </c>
      <c r="R1185" s="8">
        <f>IF(OR($A1185="TUA",$A1185="TYA"),"",IF(ISNUMBER(_xll.BDP($C1185,"DUR_ADJ_OAS_MID")),_xll.BDP($C1185,"DUR_ADJ_OAS_MID"),IF(ISNUMBER(_xll.BDP($E1185&amp;" ISIN","DUR_ADJ_OAS_MID")),_xll.BDP($E1185&amp;" ISIN","DUR_ADJ_OAS_MID")," ")))</f>
        <v/>
      </c>
      <c r="S1185" s="7">
        <f>IF(ISNUMBER(N1185),Q1185*N1185,IF(ISNUMBER(R1185),J1185*R1185," "))</f>
        <v/>
      </c>
      <c r="T1185" t="inlineStr">
        <is>
          <t>Cash</t>
        </is>
      </c>
      <c r="U1185" t="inlineStr">
        <is>
          <t>Cash</t>
        </is>
      </c>
      <c r="AG1185" s="6" t="n">
        <v>11.86044791</v>
      </c>
    </row>
    <row r="1186">
      <c r="N1186" s="7">
        <f>IF(ISNUMBER(_xll.BDP($C1186, "DELTA_MID")),_xll.BDP($C1186, "DELTA_MID")," ")</f>
        <v/>
      </c>
      <c r="O1186" s="7">
        <f>IF(ISNUMBER(N1186),_xll.BDP($C1186, "OPT_UNDL_TICKER"),"")</f>
        <v/>
      </c>
      <c r="P1186" s="8">
        <f>IF(ISNUMBER(N1186),_xll.BDP($C1186, "OPT_UNDL_PX")," ")</f>
        <v/>
      </c>
      <c r="Q1186" s="7">
        <f>IF(ISNUMBER(N1186),+G1186*_xll.BDP($C1186, "PX_POS_MULT_FACTOR")*P1186/K1186," ")</f>
        <v/>
      </c>
      <c r="R1186" s="8">
        <f>IF(OR($A1186="TUA",$A1186="TYA"),"",IF(ISNUMBER(_xll.BDP($C1186,"DUR_ADJ_OAS_MID")),_xll.BDP($C1186,"DUR_ADJ_OAS_MID"),IF(ISNUMBER(_xll.BDP($E1186&amp;" ISIN","DUR_ADJ_OAS_MID")),_xll.BDP($E1186&amp;" ISIN","DUR_ADJ_OAS_MID")," ")))</f>
        <v/>
      </c>
      <c r="S1186" s="7">
        <f>IF(ISNUMBER(N1186),Q1186*N1186,IF(ISNUMBER(R1186),J1186*R1186," "))</f>
        <v/>
      </c>
    </row>
    <row r="1187">
      <c r="A1187" t="inlineStr">
        <is>
          <t>RFIX</t>
        </is>
      </c>
      <c r="B1187" t="inlineStr">
        <is>
          <t>SWAPTION R 3.00%/SOFR 3/15/32-10Y BOA</t>
        </is>
      </c>
      <c r="C1187" t="inlineStr">
        <is>
          <t>SWR300BOA</t>
        </is>
      </c>
      <c r="F1187" t="inlineStr">
        <is>
          <t>SWR300BOA</t>
        </is>
      </c>
      <c r="G1187" s="1" t="n">
        <v>325000000</v>
      </c>
      <c r="H1187" s="1" t="n">
        <v>-0.012358</v>
      </c>
      <c r="I1187" s="2" t="n">
        <v>-4016391.86</v>
      </c>
      <c r="J1187" s="3" t="n">
        <v>-0.09660820000000001</v>
      </c>
      <c r="K1187" s="4" t="n">
        <v>41574582.5051516</v>
      </c>
      <c r="L1187" s="5" t="n">
        <v>1125001</v>
      </c>
      <c r="M1187" s="6" t="n">
        <v>36.9551516</v>
      </c>
      <c r="N1187" s="7">
        <f>IF(ISNUMBER(_xll.BDP($C1187, "DELTA_MID")),_xll.BDP($C1187, "DELTA_MID")," ")</f>
        <v/>
      </c>
      <c r="O1187" s="7">
        <f>IF(ISNUMBER(N1187),_xll.BDP($C1187, "OPT_UNDL_TICKER"),"")</f>
        <v/>
      </c>
      <c r="P1187" s="8">
        <f>IF(ISNUMBER(N1187),_xll.BDP($C1187, "OPT_UNDL_PX")," ")</f>
        <v/>
      </c>
      <c r="Q1187" s="7">
        <f>IF(ISNUMBER(N1187),+G1187*_xll.BDP($C1187, "PX_POS_MULT_FACTOR")*P1187/K1187," ")</f>
        <v/>
      </c>
      <c r="R1187" s="8">
        <f>IF(OR($A1187="TUA",$A1187="TYA"),"",IF(ISNUMBER(_xll.BDP($C1187,"DUR_ADJ_OAS_MID")),_xll.BDP($C1187,"DUR_ADJ_OAS_MID"),IF(ISNUMBER(_xll.BDP($E1187&amp;" ISIN","DUR_ADJ_OAS_MID")),_xll.BDP($E1187&amp;" ISIN","DUR_ADJ_OAS_MID")," ")))</f>
        <v/>
      </c>
      <c r="S1187" s="7">
        <f>IF(ISNUMBER(N1187),Q1187*N1187,IF(ISNUMBER(R1187),J1187*R1187," "))</f>
        <v/>
      </c>
      <c r="T1187" t="inlineStr">
        <is>
          <t>SWR300BOA</t>
        </is>
      </c>
      <c r="U1187" t="inlineStr">
        <is>
          <t>Swaption</t>
        </is>
      </c>
      <c r="AG1187" s="6" t="n">
        <v>36.95465726</v>
      </c>
    </row>
    <row r="1188">
      <c r="A1188" t="inlineStr">
        <is>
          <t>RFIX</t>
        </is>
      </c>
      <c r="B1188" t="inlineStr">
        <is>
          <t>SWAPTION R 3.00%/SOFR 3/15/32-10Y GS</t>
        </is>
      </c>
      <c r="C1188" t="inlineStr">
        <is>
          <t>SWR300GSX</t>
        </is>
      </c>
      <c r="F1188" t="inlineStr">
        <is>
          <t>SWR300GSX</t>
        </is>
      </c>
      <c r="G1188" s="1" t="n">
        <v>275000000</v>
      </c>
      <c r="H1188" s="1" t="n">
        <v>-0.014282</v>
      </c>
      <c r="I1188" s="2" t="n">
        <v>-3927606.18</v>
      </c>
      <c r="J1188" s="3" t="n">
        <v>-0.0944726</v>
      </c>
      <c r="K1188" s="4" t="n">
        <v>41574582.5051516</v>
      </c>
      <c r="L1188" s="5" t="n">
        <v>1125001</v>
      </c>
      <c r="M1188" s="6" t="n">
        <v>36.9551516</v>
      </c>
      <c r="N1188" s="7">
        <f>IF(ISNUMBER(_xll.BDP($C1188, "DELTA_MID")),_xll.BDP($C1188, "DELTA_MID")," ")</f>
        <v/>
      </c>
      <c r="O1188" s="7">
        <f>IF(ISNUMBER(N1188),_xll.BDP($C1188, "OPT_UNDL_TICKER"),"")</f>
        <v/>
      </c>
      <c r="P1188" s="8">
        <f>IF(ISNUMBER(N1188),_xll.BDP($C1188, "OPT_UNDL_PX")," ")</f>
        <v/>
      </c>
      <c r="Q1188" s="7">
        <f>IF(ISNUMBER(N1188),+G1188*_xll.BDP($C1188, "PX_POS_MULT_FACTOR")*P1188/K1188," ")</f>
        <v/>
      </c>
      <c r="R1188" s="8">
        <f>IF(OR($A1188="TUA",$A1188="TYA"),"",IF(ISNUMBER(_xll.BDP($C1188,"DUR_ADJ_OAS_MID")),_xll.BDP($C1188,"DUR_ADJ_OAS_MID"),IF(ISNUMBER(_xll.BDP($E1188&amp;" ISIN","DUR_ADJ_OAS_MID")),_xll.BDP($E1188&amp;" ISIN","DUR_ADJ_OAS_MID")," ")))</f>
        <v/>
      </c>
      <c r="S1188" s="7">
        <f>IF(ISNUMBER(N1188),Q1188*N1188,IF(ISNUMBER(R1188),J1188*R1188," "))</f>
        <v/>
      </c>
      <c r="T1188" t="inlineStr">
        <is>
          <t>SWR300GSX</t>
        </is>
      </c>
      <c r="U1188" t="inlineStr">
        <is>
          <t>Swaption</t>
        </is>
      </c>
      <c r="AG1188" s="6" t="n">
        <v>36.95465726</v>
      </c>
    </row>
    <row r="1189">
      <c r="A1189" t="inlineStr">
        <is>
          <t>RFIX</t>
        </is>
      </c>
      <c r="B1189" t="inlineStr">
        <is>
          <t>SWAPTION R 3.00%/SOFR 3/15/32-10Y MS</t>
        </is>
      </c>
      <c r="C1189" t="inlineStr">
        <is>
          <t>SWR300MSX</t>
        </is>
      </c>
      <c r="F1189" t="inlineStr">
        <is>
          <t>SWR300MSX</t>
        </is>
      </c>
      <c r="G1189" s="1" t="n">
        <v>525000000</v>
      </c>
      <c r="H1189" s="1" t="n">
        <v>-0.015085</v>
      </c>
      <c r="I1189" s="2" t="n">
        <v>-7919910.34</v>
      </c>
      <c r="J1189" s="3" t="n">
        <v>-0.1905014</v>
      </c>
      <c r="K1189" s="4" t="n">
        <v>41574582.5051516</v>
      </c>
      <c r="L1189" s="5" t="n">
        <v>1125001</v>
      </c>
      <c r="M1189" s="6" t="n">
        <v>36.9551516</v>
      </c>
      <c r="N1189" s="7">
        <f>IF(ISNUMBER(_xll.BDP($C1189, "DELTA_MID")),_xll.BDP($C1189, "DELTA_MID")," ")</f>
        <v/>
      </c>
      <c r="O1189" s="7">
        <f>IF(ISNUMBER(N1189),_xll.BDP($C1189, "OPT_UNDL_TICKER"),"")</f>
        <v/>
      </c>
      <c r="P1189" s="8">
        <f>IF(ISNUMBER(N1189),_xll.BDP($C1189, "OPT_UNDL_PX")," ")</f>
        <v/>
      </c>
      <c r="Q1189" s="7">
        <f>IF(ISNUMBER(N1189),+G1189*_xll.BDP($C1189, "PX_POS_MULT_FACTOR")*P1189/K1189," ")</f>
        <v/>
      </c>
      <c r="R1189" s="8">
        <f>IF(OR($A1189="TUA",$A1189="TYA"),"",IF(ISNUMBER(_xll.BDP($C1189,"DUR_ADJ_OAS_MID")),_xll.BDP($C1189,"DUR_ADJ_OAS_MID"),IF(ISNUMBER(_xll.BDP($E1189&amp;" ISIN","DUR_ADJ_OAS_MID")),_xll.BDP($E1189&amp;" ISIN","DUR_ADJ_OAS_MID")," ")))</f>
        <v/>
      </c>
      <c r="S1189" s="7">
        <f>IF(ISNUMBER(N1189),Q1189*N1189,IF(ISNUMBER(R1189),J1189*R1189," "))</f>
        <v/>
      </c>
      <c r="T1189" t="inlineStr">
        <is>
          <t>SWR300MSX</t>
        </is>
      </c>
      <c r="U1189" t="inlineStr">
        <is>
          <t>Swaption</t>
        </is>
      </c>
      <c r="AG1189" s="6" t="n">
        <v>36.95465726</v>
      </c>
    </row>
    <row r="1190">
      <c r="A1190" t="inlineStr">
        <is>
          <t>RFIX</t>
        </is>
      </c>
      <c r="B1190" t="inlineStr">
        <is>
          <t>SIMPLIFY E GOVT MONEY MKT ETF</t>
        </is>
      </c>
      <c r="C1190" t="inlineStr">
        <is>
          <t>SBIL</t>
        </is>
      </c>
      <c r="D1190" t="inlineStr">
        <is>
          <t>BNVVNP8</t>
        </is>
      </c>
      <c r="E1190" t="inlineStr">
        <is>
          <t>US82889N2696</t>
        </is>
      </c>
      <c r="F1190" t="inlineStr">
        <is>
          <t>82889N269</t>
        </is>
      </c>
      <c r="G1190" s="1" t="n">
        <v>60000</v>
      </c>
      <c r="H1190" s="1" t="n">
        <v>100.29</v>
      </c>
      <c r="I1190" s="2" t="n">
        <v>6017400</v>
      </c>
      <c r="J1190" s="3" t="n">
        <v>0.14473941</v>
      </c>
      <c r="K1190" s="4" t="n">
        <v>41574582.5051516</v>
      </c>
      <c r="L1190" s="5" t="n">
        <v>1125001</v>
      </c>
      <c r="M1190" s="6" t="n">
        <v>36.9551516</v>
      </c>
      <c r="N1190" s="7">
        <f>IF(ISNUMBER(_xll.BDP($C1190, "DELTA_MID")),_xll.BDP($C1190, "DELTA_MID")," ")</f>
        <v/>
      </c>
      <c r="O1190" s="7">
        <f>IF(ISNUMBER(N1190),_xll.BDP($C1190, "OPT_UNDL_TICKER"),"")</f>
        <v/>
      </c>
      <c r="P1190" s="8">
        <f>IF(ISNUMBER(N1190),_xll.BDP($C1190, "OPT_UNDL_PX")," ")</f>
        <v/>
      </c>
      <c r="Q1190" s="7">
        <f>IF(ISNUMBER(N1190),+G1190*_xll.BDP($C1190, "PX_POS_MULT_FACTOR")*P1190/K1190," ")</f>
        <v/>
      </c>
      <c r="R1190" s="8">
        <f>IF(OR($A1190="TUA",$A1190="TYA"),"",IF(ISNUMBER(_xll.BDP($C1190,"DUR_ADJ_OAS_MID")),_xll.BDP($C1190,"DUR_ADJ_OAS_MID"),IF(ISNUMBER(_xll.BDP($E1190&amp;" ISIN","DUR_ADJ_OAS_MID")),_xll.BDP($E1190&amp;" ISIN","DUR_ADJ_OAS_MID")," ")))</f>
        <v/>
      </c>
      <c r="S1190" s="7">
        <f>IF(ISNUMBER(N1190),Q1190*N1190,IF(ISNUMBER(R1190),J1190*R1190," "))</f>
        <v/>
      </c>
      <c r="T1190" t="inlineStr">
        <is>
          <t>82889N269</t>
        </is>
      </c>
      <c r="U1190" t="inlineStr">
        <is>
          <t>Fund</t>
        </is>
      </c>
      <c r="AG1190" s="6" t="n">
        <v>36.95465726</v>
      </c>
    </row>
    <row r="1191">
      <c r="A1191" t="inlineStr">
        <is>
          <t>RFIX</t>
        </is>
      </c>
      <c r="B1191" t="inlineStr">
        <is>
          <t>B 1/28/27 Govt</t>
        </is>
      </c>
      <c r="C1191" t="inlineStr">
        <is>
          <t>B 1/28/27 Govt</t>
        </is>
      </c>
      <c r="D1191" t="inlineStr">
        <is>
          <t>BXW2BR8</t>
        </is>
      </c>
      <c r="E1191" t="inlineStr">
        <is>
          <t>US912797VU85</t>
        </is>
      </c>
      <c r="F1191" t="inlineStr">
        <is>
          <t>912797VU8</t>
        </is>
      </c>
      <c r="G1191" s="1" t="n">
        <v>400000</v>
      </c>
      <c r="H1191" s="1" t="n">
        <v>98.573925</v>
      </c>
      <c r="I1191" s="2" t="n">
        <v>394295.7</v>
      </c>
      <c r="J1191" s="3" t="n">
        <v>0.00948418</v>
      </c>
      <c r="K1191" s="4" t="n">
        <v>41574582.5051516</v>
      </c>
      <c r="L1191" s="5" t="n">
        <v>1125001</v>
      </c>
      <c r="M1191" s="6" t="n">
        <v>36.9551516</v>
      </c>
      <c r="N1191" s="7">
        <f>IF(ISNUMBER(_xll.BDP($C1191, "DELTA_MID")),_xll.BDP($C1191, "DELTA_MID")," ")</f>
        <v/>
      </c>
      <c r="O1191" s="7">
        <f>IF(ISNUMBER(N1191),_xll.BDP($C1191, "OPT_UNDL_TICKER"),"")</f>
        <v/>
      </c>
      <c r="P1191" s="8">
        <f>IF(ISNUMBER(N1191),_xll.BDP($C1191, "OPT_UNDL_PX")," ")</f>
        <v/>
      </c>
      <c r="Q1191" s="7">
        <f>IF(ISNUMBER(N1191),+G1191*_xll.BDP($C1191, "PX_POS_MULT_FACTOR")*P1191/K1191," ")</f>
        <v/>
      </c>
      <c r="R1191" s="8">
        <f>IF(OR($A1191="TUA",$A1191="TYA"),"",IF(ISNUMBER(_xll.BDP($C1191,"DUR_ADJ_OAS_MID")),_xll.BDP($C1191,"DUR_ADJ_OAS_MID"),IF(ISNUMBER(_xll.BDP($E1191&amp;" ISIN","DUR_ADJ_OAS_MID")),_xll.BDP($E1191&amp;" ISIN","DUR_ADJ_OAS_MID")," ")))</f>
        <v/>
      </c>
      <c r="S1191" s="7">
        <f>IF(ISNUMBER(N1191),Q1191*N1191,IF(ISNUMBER(R1191),J1191*R1191," "))</f>
        <v/>
      </c>
      <c r="T1191" t="inlineStr">
        <is>
          <t>912797VU8</t>
        </is>
      </c>
      <c r="U1191" t="inlineStr">
        <is>
          <t>Treasury Bill</t>
        </is>
      </c>
      <c r="AG1191" s="6" t="n">
        <v>36.95465726</v>
      </c>
    </row>
    <row r="1192">
      <c r="A1192" t="inlineStr">
        <is>
          <t>RFIX</t>
        </is>
      </c>
      <c r="B1192" t="inlineStr">
        <is>
          <t>B 12/3/26 Govt</t>
        </is>
      </c>
      <c r="C1192" t="inlineStr">
        <is>
          <t>B 12/3/26 Govt</t>
        </is>
      </c>
      <c r="D1192" t="inlineStr">
        <is>
          <t>BW61LR4</t>
        </is>
      </c>
      <c r="E1192" t="inlineStr">
        <is>
          <t>US912797VA22</t>
        </is>
      </c>
      <c r="F1192" t="inlineStr">
        <is>
          <t>912797VA2</t>
        </is>
      </c>
      <c r="G1192" s="1" t="n">
        <v>4830000</v>
      </c>
      <c r="H1192" s="1" t="n">
        <v>99.230729</v>
      </c>
      <c r="I1192" s="2" t="n">
        <v>4792844.21</v>
      </c>
      <c r="J1192" s="3" t="n">
        <v>0.11528458</v>
      </c>
      <c r="K1192" s="4" t="n">
        <v>41574582.5051516</v>
      </c>
      <c r="L1192" s="5" t="n">
        <v>1125001</v>
      </c>
      <c r="M1192" s="6" t="n">
        <v>36.9551516</v>
      </c>
      <c r="N1192" s="7">
        <f>IF(ISNUMBER(_xll.BDP($C1192, "DELTA_MID")),_xll.BDP($C1192, "DELTA_MID")," ")</f>
        <v/>
      </c>
      <c r="O1192" s="7">
        <f>IF(ISNUMBER(N1192),_xll.BDP($C1192, "OPT_UNDL_TICKER"),"")</f>
        <v/>
      </c>
      <c r="P1192" s="8">
        <f>IF(ISNUMBER(N1192),_xll.BDP($C1192, "OPT_UNDL_PX")," ")</f>
        <v/>
      </c>
      <c r="Q1192" s="7">
        <f>IF(ISNUMBER(N1192),+G1192*_xll.BDP($C1192, "PX_POS_MULT_FACTOR")*P1192/K1192," ")</f>
        <v/>
      </c>
      <c r="R1192" s="8">
        <f>IF(OR($A1192="TUA",$A1192="TYA"),"",IF(ISNUMBER(_xll.BDP($C1192,"DUR_ADJ_OAS_MID")),_xll.BDP($C1192,"DUR_ADJ_OAS_MID"),IF(ISNUMBER(_xll.BDP($E1192&amp;" ISIN","DUR_ADJ_OAS_MID")),_xll.BDP($E1192&amp;" ISIN","DUR_ADJ_OAS_MID")," ")))</f>
        <v/>
      </c>
      <c r="S1192" s="7">
        <f>IF(ISNUMBER(N1192),Q1192*N1192,IF(ISNUMBER(R1192),J1192*R1192," "))</f>
        <v/>
      </c>
      <c r="T1192" t="inlineStr">
        <is>
          <t>912797VA2</t>
        </is>
      </c>
      <c r="U1192" t="inlineStr">
        <is>
          <t>Treasury Bill</t>
        </is>
      </c>
      <c r="AG1192" s="6" t="n">
        <v>36.95465726</v>
      </c>
    </row>
    <row r="1193">
      <c r="A1193" t="inlineStr">
        <is>
          <t>RFIX</t>
        </is>
      </c>
      <c r="B1193" t="inlineStr">
        <is>
          <t>B 12/31/26 Govt</t>
        </is>
      </c>
      <c r="C1193" t="inlineStr">
        <is>
          <t>B 12/31/26 Govt</t>
        </is>
      </c>
      <c r="D1193" t="inlineStr">
        <is>
          <t>BNVVYP5</t>
        </is>
      </c>
      <c r="E1193" t="inlineStr">
        <is>
          <t>US912797VJ31</t>
        </is>
      </c>
      <c r="F1193" t="inlineStr">
        <is>
          <t>912797VJ3</t>
        </is>
      </c>
      <c r="G1193" s="1" t="n">
        <v>28250000</v>
      </c>
      <c r="H1193" s="1" t="n">
        <v>98.90098399999999</v>
      </c>
      <c r="I1193" s="2" t="n">
        <v>27939527.98</v>
      </c>
      <c r="J1193" s="3" t="n">
        <v>0.67204287</v>
      </c>
      <c r="K1193" s="4" t="n">
        <v>41574582.5051516</v>
      </c>
      <c r="L1193" s="5" t="n">
        <v>1125001</v>
      </c>
      <c r="M1193" s="6" t="n">
        <v>36.9551516</v>
      </c>
      <c r="N1193" s="7">
        <f>IF(ISNUMBER(_xll.BDP($C1193, "DELTA_MID")),_xll.BDP($C1193, "DELTA_MID")," ")</f>
        <v/>
      </c>
      <c r="O1193" s="7">
        <f>IF(ISNUMBER(N1193),_xll.BDP($C1193, "OPT_UNDL_TICKER"),"")</f>
        <v/>
      </c>
      <c r="P1193" s="8">
        <f>IF(ISNUMBER(N1193),_xll.BDP($C1193, "OPT_UNDL_PX")," ")</f>
        <v/>
      </c>
      <c r="Q1193" s="7">
        <f>IF(ISNUMBER(N1193),+G1193*_xll.BDP($C1193, "PX_POS_MULT_FACTOR")*P1193/K1193," ")</f>
        <v/>
      </c>
      <c r="R1193" s="8">
        <f>IF(OR($A1193="TUA",$A1193="TYA"),"",IF(ISNUMBER(_xll.BDP($C1193,"DUR_ADJ_OAS_MID")),_xll.BDP($C1193,"DUR_ADJ_OAS_MID"),IF(ISNUMBER(_xll.BDP($E1193&amp;" ISIN","DUR_ADJ_OAS_MID")),_xll.BDP($E1193&amp;" ISIN","DUR_ADJ_OAS_MID")," ")))</f>
        <v/>
      </c>
      <c r="S1193" s="7">
        <f>IF(ISNUMBER(N1193),Q1193*N1193,IF(ISNUMBER(R1193),J1193*R1193," "))</f>
        <v/>
      </c>
      <c r="T1193" t="inlineStr">
        <is>
          <t>912797VJ3</t>
        </is>
      </c>
      <c r="U1193" t="inlineStr">
        <is>
          <t>Treasury Bill</t>
        </is>
      </c>
      <c r="AG1193" s="6" t="n">
        <v>36.95465726</v>
      </c>
    </row>
    <row r="1194">
      <c r="A1194" t="inlineStr">
        <is>
          <t>RFIX</t>
        </is>
      </c>
      <c r="B1194" t="inlineStr">
        <is>
          <t>B 3/11/27 Govt</t>
        </is>
      </c>
      <c r="C1194" t="inlineStr">
        <is>
          <t>B 3/11/27 Govt</t>
        </is>
      </c>
      <c r="D1194" t="inlineStr">
        <is>
          <t>BXXNSH9</t>
        </is>
      </c>
      <c r="E1194" t="inlineStr">
        <is>
          <t>US912797WK94</t>
        </is>
      </c>
      <c r="F1194" t="inlineStr">
        <is>
          <t>912797WK9</t>
        </is>
      </c>
      <c r="G1194" s="1" t="n">
        <v>18535000</v>
      </c>
      <c r="H1194" s="1" t="n">
        <v>98.063147</v>
      </c>
      <c r="I1194" s="2" t="n">
        <v>18176004.3</v>
      </c>
      <c r="J1194" s="3" t="n">
        <v>0.43719615</v>
      </c>
      <c r="K1194" s="4" t="n">
        <v>41574582.5051516</v>
      </c>
      <c r="L1194" s="5" t="n">
        <v>1125001</v>
      </c>
      <c r="M1194" s="6" t="n">
        <v>36.9551516</v>
      </c>
      <c r="N1194" s="7">
        <f>IF(ISNUMBER(_xll.BDP($C1194, "DELTA_MID")),_xll.BDP($C1194, "DELTA_MID")," ")</f>
        <v/>
      </c>
      <c r="O1194" s="7">
        <f>IF(ISNUMBER(N1194),_xll.BDP($C1194, "OPT_UNDL_TICKER"),"")</f>
        <v/>
      </c>
      <c r="P1194" s="8">
        <f>IF(ISNUMBER(N1194),_xll.BDP($C1194, "OPT_UNDL_PX")," ")</f>
        <v/>
      </c>
      <c r="Q1194" s="7">
        <f>IF(ISNUMBER(N1194),+G1194*_xll.BDP($C1194, "PX_POS_MULT_FACTOR")*P1194/K1194," ")</f>
        <v/>
      </c>
      <c r="R1194" s="8">
        <f>IF(OR($A1194="TUA",$A1194="TYA"),"",IF(ISNUMBER(_xll.BDP($C1194,"DUR_ADJ_OAS_MID")),_xll.BDP($C1194,"DUR_ADJ_OAS_MID"),IF(ISNUMBER(_xll.BDP($E1194&amp;" ISIN","DUR_ADJ_OAS_MID")),_xll.BDP($E1194&amp;" ISIN","DUR_ADJ_OAS_MID")," ")))</f>
        <v/>
      </c>
      <c r="S1194" s="7">
        <f>IF(ISNUMBER(N1194),Q1194*N1194,IF(ISNUMBER(R1194),J1194*R1194," "))</f>
        <v/>
      </c>
      <c r="T1194" t="inlineStr">
        <is>
          <t>912797WK9</t>
        </is>
      </c>
      <c r="U1194" t="inlineStr">
        <is>
          <t>Treasury Bill</t>
        </is>
      </c>
      <c r="AG1194" s="6" t="n">
        <v>36.95465726</v>
      </c>
    </row>
    <row r="1195">
      <c r="A1195" t="inlineStr">
        <is>
          <t>RFIX</t>
        </is>
      </c>
      <c r="B1195" t="inlineStr">
        <is>
          <t>Cash</t>
        </is>
      </c>
      <c r="C1195" t="inlineStr">
        <is>
          <t>Cash</t>
        </is>
      </c>
      <c r="G1195" s="1" t="n">
        <v>118418.6951516</v>
      </c>
      <c r="H1195" s="1" t="n">
        <v>1</v>
      </c>
      <c r="I1195" s="2" t="n">
        <v>118418.6951516</v>
      </c>
      <c r="J1195" s="3" t="n">
        <v>0.00284838</v>
      </c>
      <c r="K1195" s="4" t="n">
        <v>41574582.5051516</v>
      </c>
      <c r="L1195" s="5" t="n">
        <v>1125001</v>
      </c>
      <c r="M1195" s="6" t="n">
        <v>36.9551516</v>
      </c>
      <c r="N1195" s="7">
        <f>IF(ISNUMBER(_xll.BDP($C1195, "DELTA_MID")),_xll.BDP($C1195, "DELTA_MID")," ")</f>
        <v/>
      </c>
      <c r="O1195" s="7">
        <f>IF(ISNUMBER(N1195),_xll.BDP($C1195, "OPT_UNDL_TICKER"),"")</f>
        <v/>
      </c>
      <c r="P1195" s="8">
        <f>IF(ISNUMBER(N1195),_xll.BDP($C1195, "OPT_UNDL_PX")," ")</f>
        <v/>
      </c>
      <c r="Q1195" s="7">
        <f>IF(ISNUMBER(N1195),+G1195*_xll.BDP($C1195, "PX_POS_MULT_FACTOR")*P1195/K1195," ")</f>
        <v/>
      </c>
      <c r="R1195" s="8">
        <f>IF(OR($A1195="TUA",$A1195="TYA"),"",IF(ISNUMBER(_xll.BDP($C1195,"DUR_ADJ_OAS_MID")),_xll.BDP($C1195,"DUR_ADJ_OAS_MID"),IF(ISNUMBER(_xll.BDP($E1195&amp;" ISIN","DUR_ADJ_OAS_MID")),_xll.BDP($E1195&amp;" ISIN","DUR_ADJ_OAS_MID")," ")))</f>
        <v/>
      </c>
      <c r="S1195" s="7">
        <f>IF(ISNUMBER(N1195),Q1195*N1195,IF(ISNUMBER(R1195),J1195*R1195," "))</f>
        <v/>
      </c>
      <c r="T1195" t="inlineStr">
        <is>
          <t>Cash</t>
        </is>
      </c>
      <c r="U1195" t="inlineStr">
        <is>
          <t>Cash</t>
        </is>
      </c>
      <c r="AG1195" s="6" t="n">
        <v>36.95465726</v>
      </c>
    </row>
    <row r="1196">
      <c r="N1196" s="7">
        <f>IF(ISNUMBER(_xll.BDP($C1196, "DELTA_MID")),_xll.BDP($C1196, "DELTA_MID")," ")</f>
        <v/>
      </c>
      <c r="O1196" s="7">
        <f>IF(ISNUMBER(N1196),_xll.BDP($C1196, "OPT_UNDL_TICKER"),"")</f>
        <v/>
      </c>
      <c r="P1196" s="8">
        <f>IF(ISNUMBER(N1196),_xll.BDP($C1196, "OPT_UNDL_PX")," ")</f>
        <v/>
      </c>
      <c r="Q1196" s="7">
        <f>IF(ISNUMBER(N1196),+G1196*_xll.BDP($C1196, "PX_POS_MULT_FACTOR")*P1196/K1196," ")</f>
        <v/>
      </c>
      <c r="R1196" s="8">
        <f>IF(OR($A1196="TUA",$A1196="TYA"),"",IF(ISNUMBER(_xll.BDP($C1196,"DUR_ADJ_OAS_MID")),_xll.BDP($C1196,"DUR_ADJ_OAS_MID"),IF(ISNUMBER(_xll.BDP($E1196&amp;" ISIN","DUR_ADJ_OAS_MID")),_xll.BDP($E1196&amp;" ISIN","DUR_ADJ_OAS_MID")," ")))</f>
        <v/>
      </c>
      <c r="S1196" s="7">
        <f>IF(ISNUMBER(N1196),Q1196*N1196,IF(ISNUMBER(R1196),J1196*R1196," "))</f>
        <v/>
      </c>
    </row>
    <row r="1197">
      <c r="A1197" t="inlineStr">
        <is>
          <t>SBAR</t>
        </is>
      </c>
      <c r="B1197" t="inlineStr">
        <is>
          <t>OTC NM1 SPX/RTY/NDX WOF 07/02/27 P100%/70% NC3 EKI</t>
        </is>
      </c>
      <c r="C1197" t="inlineStr">
        <is>
          <t>OTC NM1 SPX/RTY/NDX WOF 07/02/27 P100%/70% NC3 EKI</t>
        </is>
      </c>
      <c r="F1197" t="inlineStr">
        <is>
          <t>OTCNM0118</t>
        </is>
      </c>
      <c r="G1197" s="1" t="n">
        <v>-2000000</v>
      </c>
      <c r="H1197" s="1" t="n">
        <v>0.035357</v>
      </c>
      <c r="I1197" s="2" t="n">
        <v>-70714</v>
      </c>
      <c r="J1197" s="3" t="n">
        <v>-0.00016717</v>
      </c>
      <c r="K1197" s="4" t="n">
        <v>423063420.0612429</v>
      </c>
      <c r="L1197" s="5" t="n">
        <v>16550001</v>
      </c>
      <c r="M1197" s="6" t="n">
        <v>25.56274287</v>
      </c>
      <c r="N1197" s="7">
        <f>IF(ISNUMBER(_xll.BDP($C1197, "DELTA_MID")),_xll.BDP($C1197, "DELTA_MID")," ")</f>
        <v/>
      </c>
      <c r="O1197" s="7">
        <f>IF(ISNUMBER(N1197),_xll.BDP($C1197, "OPT_UNDL_TICKER"),"")</f>
        <v/>
      </c>
      <c r="P1197" s="8">
        <f>IF(ISNUMBER(N1197),_xll.BDP($C1197, "OPT_UNDL_PX")," ")</f>
        <v/>
      </c>
      <c r="Q1197" s="7">
        <f>IF(ISNUMBER(N1197),+G1197*_xll.BDP($C1197, "PX_POS_MULT_FACTOR")*P1197/K1197," ")</f>
        <v/>
      </c>
      <c r="R1197" s="8">
        <f>IF(OR($A1197="TUA",$A1197="TYA"),"",IF(ISNUMBER(_xll.BDP($C1197,"DUR_ADJ_OAS_MID")),_xll.BDP($C1197,"DUR_ADJ_OAS_MID"),IF(ISNUMBER(_xll.BDP($E1197&amp;" ISIN","DUR_ADJ_OAS_MID")),_xll.BDP($E1197&amp;" ISIN","DUR_ADJ_OAS_MID")," ")))</f>
        <v/>
      </c>
      <c r="S1197" s="7">
        <f>IF(ISNUMBER(N1197),Q1197*N1197,IF(ISNUMBER(R1197),J1197*R1197," "))</f>
        <v/>
      </c>
      <c r="T1197" t="inlineStr">
        <is>
          <t>OTCNM0118</t>
        </is>
      </c>
      <c r="U1197" t="inlineStr">
        <is>
          <t>Option</t>
        </is>
      </c>
      <c r="AG1197" s="6" t="n">
        <v>25.56006912</v>
      </c>
    </row>
    <row r="1198">
      <c r="A1198" t="inlineStr">
        <is>
          <t>SBAR</t>
        </is>
      </c>
      <c r="B1198" t="inlineStr">
        <is>
          <t>OTC SPX/RTY/NDX WOF 05/07/27 P100%/70% NC3 EKI</t>
        </is>
      </c>
      <c r="C1198" t="inlineStr">
        <is>
          <t>OTC SPX/RTY/NDX WOF 05/07/27 P100%/70% NC3 EKI</t>
        </is>
      </c>
      <c r="F1198" t="inlineStr">
        <is>
          <t>OTCHS0156</t>
        </is>
      </c>
      <c r="G1198" s="1" t="n">
        <v>-18000000</v>
      </c>
      <c r="H1198" s="1" t="n">
        <v>0.0189</v>
      </c>
      <c r="I1198" s="2" t="n">
        <v>-340200</v>
      </c>
      <c r="J1198" s="3" t="n">
        <v>-0.00080422</v>
      </c>
      <c r="K1198" s="4" t="n">
        <v>423063420.0612429</v>
      </c>
      <c r="L1198" s="5" t="n">
        <v>16550001</v>
      </c>
      <c r="M1198" s="6" t="n">
        <v>25.56274287</v>
      </c>
      <c r="N1198" s="7">
        <f>IF(ISNUMBER(_xll.BDP($C1198, "DELTA_MID")),_xll.BDP($C1198, "DELTA_MID")," ")</f>
        <v/>
      </c>
      <c r="O1198" s="7">
        <f>IF(ISNUMBER(N1198),_xll.BDP($C1198, "OPT_UNDL_TICKER"),"")</f>
        <v/>
      </c>
      <c r="P1198" s="8">
        <f>IF(ISNUMBER(N1198),_xll.BDP($C1198, "OPT_UNDL_PX")," ")</f>
        <v/>
      </c>
      <c r="Q1198" s="7">
        <f>IF(ISNUMBER(N1198),+G1198*_xll.BDP($C1198, "PX_POS_MULT_FACTOR")*P1198/K1198," ")</f>
        <v/>
      </c>
      <c r="R1198" s="8">
        <f>IF(OR($A1198="TUA",$A1198="TYA"),"",IF(ISNUMBER(_xll.BDP($C1198,"DUR_ADJ_OAS_MID")),_xll.BDP($C1198,"DUR_ADJ_OAS_MID"),IF(ISNUMBER(_xll.BDP($E1198&amp;" ISIN","DUR_ADJ_OAS_MID")),_xll.BDP($E1198&amp;" ISIN","DUR_ADJ_OAS_MID")," ")))</f>
        <v/>
      </c>
      <c r="S1198" s="7">
        <f>IF(ISNUMBER(N1198),Q1198*N1198,IF(ISNUMBER(R1198),J1198*R1198," "))</f>
        <v/>
      </c>
      <c r="T1198" t="inlineStr">
        <is>
          <t>OTCHS0156</t>
        </is>
      </c>
      <c r="U1198" t="inlineStr">
        <is>
          <t>Option</t>
        </is>
      </c>
      <c r="AG1198" s="6" t="n">
        <v>25.56006912</v>
      </c>
    </row>
    <row r="1199">
      <c r="A1199" t="inlineStr">
        <is>
          <t>SBAR</t>
        </is>
      </c>
      <c r="B1199" t="inlineStr">
        <is>
          <t>OTC SPX/RTY/NDX WOF 05/28/27 P100%/70% NC3 EKI</t>
        </is>
      </c>
      <c r="C1199" t="inlineStr">
        <is>
          <t>OTC SPX/RTY/NDX WOF 05/28/27 P100%/70% NC3 EKI</t>
        </is>
      </c>
      <c r="F1199" t="inlineStr">
        <is>
          <t>OTCHS0169</t>
        </is>
      </c>
      <c r="G1199" s="1" t="n">
        <v>-5000000</v>
      </c>
      <c r="H1199" s="1" t="n">
        <v>0.0282</v>
      </c>
      <c r="I1199" s="2" t="n">
        <v>-141000</v>
      </c>
      <c r="J1199" s="3" t="n">
        <v>-0.00033332</v>
      </c>
      <c r="K1199" s="4" t="n">
        <v>423063420.0612429</v>
      </c>
      <c r="L1199" s="5" t="n">
        <v>16550001</v>
      </c>
      <c r="M1199" s="6" t="n">
        <v>25.56274287</v>
      </c>
      <c r="N1199" s="7">
        <f>IF(ISNUMBER(_xll.BDP($C1199, "DELTA_MID")),_xll.BDP($C1199, "DELTA_MID")," ")</f>
        <v/>
      </c>
      <c r="O1199" s="7">
        <f>IF(ISNUMBER(N1199),_xll.BDP($C1199, "OPT_UNDL_TICKER"),"")</f>
        <v/>
      </c>
      <c r="P1199" s="8">
        <f>IF(ISNUMBER(N1199),_xll.BDP($C1199, "OPT_UNDL_PX")," ")</f>
        <v/>
      </c>
      <c r="Q1199" s="7">
        <f>IF(ISNUMBER(N1199),+G1199*_xll.BDP($C1199, "PX_POS_MULT_FACTOR")*P1199/K1199," ")</f>
        <v/>
      </c>
      <c r="R1199" s="8">
        <f>IF(OR($A1199="TUA",$A1199="TYA"),"",IF(ISNUMBER(_xll.BDP($C1199,"DUR_ADJ_OAS_MID")),_xll.BDP($C1199,"DUR_ADJ_OAS_MID"),IF(ISNUMBER(_xll.BDP($E1199&amp;" ISIN","DUR_ADJ_OAS_MID")),_xll.BDP($E1199&amp;" ISIN","DUR_ADJ_OAS_MID")," ")))</f>
        <v/>
      </c>
      <c r="S1199" s="7">
        <f>IF(ISNUMBER(N1199),Q1199*N1199,IF(ISNUMBER(R1199),J1199*R1199," "))</f>
        <v/>
      </c>
      <c r="T1199" t="inlineStr">
        <is>
          <t>OTCHS0169</t>
        </is>
      </c>
      <c r="U1199" t="inlineStr">
        <is>
          <t>Option</t>
        </is>
      </c>
      <c r="AG1199" s="6" t="n">
        <v>25.56006912</v>
      </c>
    </row>
    <row r="1200">
      <c r="A1200" t="inlineStr">
        <is>
          <t>SBAR</t>
        </is>
      </c>
      <c r="B1200" t="inlineStr">
        <is>
          <t>OTC SPX/RTY/NDX WOF 05/28/27 P100%/70% NC3 EKI</t>
        </is>
      </c>
      <c r="C1200" t="inlineStr">
        <is>
          <t>OTC SPX/RTY/NDX WOF 05/28/27 P100%/70% NC3 EKI</t>
        </is>
      </c>
      <c r="F1200" t="inlineStr">
        <is>
          <t>OTCHS0170</t>
        </is>
      </c>
      <c r="G1200" s="1" t="n">
        <v>-5000000</v>
      </c>
      <c r="H1200" s="1" t="n">
        <v>0.0298</v>
      </c>
      <c r="I1200" s="2" t="n">
        <v>-149000</v>
      </c>
      <c r="J1200" s="3" t="n">
        <v>-0.00035223</v>
      </c>
      <c r="K1200" s="4" t="n">
        <v>423063420.0612429</v>
      </c>
      <c r="L1200" s="5" t="n">
        <v>16550001</v>
      </c>
      <c r="M1200" s="6" t="n">
        <v>25.56274287</v>
      </c>
      <c r="N1200" s="7">
        <f>IF(ISNUMBER(_xll.BDP($C1200, "DELTA_MID")),_xll.BDP($C1200, "DELTA_MID")," ")</f>
        <v/>
      </c>
      <c r="O1200" s="7">
        <f>IF(ISNUMBER(N1200),_xll.BDP($C1200, "OPT_UNDL_TICKER"),"")</f>
        <v/>
      </c>
      <c r="P1200" s="8">
        <f>IF(ISNUMBER(N1200),_xll.BDP($C1200, "OPT_UNDL_PX")," ")</f>
        <v/>
      </c>
      <c r="Q1200" s="7">
        <f>IF(ISNUMBER(N1200),+G1200*_xll.BDP($C1200, "PX_POS_MULT_FACTOR")*P1200/K1200," ")</f>
        <v/>
      </c>
      <c r="R1200" s="8">
        <f>IF(OR($A1200="TUA",$A1200="TYA"),"",IF(ISNUMBER(_xll.BDP($C1200,"DUR_ADJ_OAS_MID")),_xll.BDP($C1200,"DUR_ADJ_OAS_MID"),IF(ISNUMBER(_xll.BDP($E1200&amp;" ISIN","DUR_ADJ_OAS_MID")),_xll.BDP($E1200&amp;" ISIN","DUR_ADJ_OAS_MID")," ")))</f>
        <v/>
      </c>
      <c r="S1200" s="7">
        <f>IF(ISNUMBER(N1200),Q1200*N1200,IF(ISNUMBER(R1200),J1200*R1200," "))</f>
        <v/>
      </c>
      <c r="T1200" t="inlineStr">
        <is>
          <t>OTCHS0170</t>
        </is>
      </c>
      <c r="U1200" t="inlineStr">
        <is>
          <t>Option</t>
        </is>
      </c>
      <c r="AG1200" s="6" t="n">
        <v>25.56006912</v>
      </c>
    </row>
    <row r="1201">
      <c r="A1201" t="inlineStr">
        <is>
          <t>SBAR</t>
        </is>
      </c>
      <c r="B1201" t="inlineStr">
        <is>
          <t>OTC SPX/RTY/NDX WOF 06/04/27 P100%/70% NC3 EKI</t>
        </is>
      </c>
      <c r="C1201" t="inlineStr">
        <is>
          <t>OTC SPX/RTY/NDX WOF 06/04/27 P100%/70% NC3 EKI</t>
        </is>
      </c>
      <c r="F1201" t="inlineStr">
        <is>
          <t>OTCCI0003</t>
        </is>
      </c>
      <c r="G1201" s="1" t="n">
        <v>-10000000</v>
      </c>
      <c r="H1201" s="1" t="n">
        <v>0.016686</v>
      </c>
      <c r="I1201" s="2" t="n">
        <v>-166860</v>
      </c>
      <c r="J1201" s="3" t="n">
        <v>-0.00039445</v>
      </c>
      <c r="K1201" s="4" t="n">
        <v>423063420.0612429</v>
      </c>
      <c r="L1201" s="5" t="n">
        <v>16550001</v>
      </c>
      <c r="M1201" s="6" t="n">
        <v>25.56274287</v>
      </c>
      <c r="N1201" s="7">
        <f>IF(ISNUMBER(_xll.BDP($C1201, "DELTA_MID")),_xll.BDP($C1201, "DELTA_MID")," ")</f>
        <v/>
      </c>
      <c r="O1201" s="7">
        <f>IF(ISNUMBER(N1201),_xll.BDP($C1201, "OPT_UNDL_TICKER"),"")</f>
        <v/>
      </c>
      <c r="P1201" s="8">
        <f>IF(ISNUMBER(N1201),_xll.BDP($C1201, "OPT_UNDL_PX")," ")</f>
        <v/>
      </c>
      <c r="Q1201" s="7">
        <f>IF(ISNUMBER(N1201),+G1201*_xll.BDP($C1201, "PX_POS_MULT_FACTOR")*P1201/K1201," ")</f>
        <v/>
      </c>
      <c r="R1201" s="8">
        <f>IF(OR($A1201="TUA",$A1201="TYA"),"",IF(ISNUMBER(_xll.BDP($C1201,"DUR_ADJ_OAS_MID")),_xll.BDP($C1201,"DUR_ADJ_OAS_MID"),IF(ISNUMBER(_xll.BDP($E1201&amp;" ISIN","DUR_ADJ_OAS_MID")),_xll.BDP($E1201&amp;" ISIN","DUR_ADJ_OAS_MID")," ")))</f>
        <v/>
      </c>
      <c r="S1201" s="7">
        <f>IF(ISNUMBER(N1201),Q1201*N1201,IF(ISNUMBER(R1201),J1201*R1201," "))</f>
        <v/>
      </c>
      <c r="T1201" t="inlineStr">
        <is>
          <t>OTCCI0003</t>
        </is>
      </c>
      <c r="U1201" t="inlineStr">
        <is>
          <t>Option</t>
        </is>
      </c>
      <c r="AG1201" s="6" t="n">
        <v>25.56006912</v>
      </c>
    </row>
    <row r="1202">
      <c r="A1202" t="inlineStr">
        <is>
          <t>SBAR</t>
        </is>
      </c>
      <c r="B1202" t="inlineStr">
        <is>
          <t>OTC SPX/RTY/NDX WOF 06/04/27 P100%/70% NC3 EKI</t>
        </is>
      </c>
      <c r="C1202" t="inlineStr">
        <is>
          <t>OTC SPX/RTY/NDX WOF 06/04/27 P100%/70% NC3 EKI</t>
        </is>
      </c>
      <c r="F1202" t="inlineStr">
        <is>
          <t>OTCHS0172</t>
        </is>
      </c>
      <c r="G1202" s="1" t="n">
        <v>-10000000</v>
      </c>
      <c r="H1202" s="1" t="n">
        <v>0.0295</v>
      </c>
      <c r="I1202" s="2" t="n">
        <v>-295000</v>
      </c>
      <c r="J1202" s="3" t="n">
        <v>-0.00069737</v>
      </c>
      <c r="K1202" s="4" t="n">
        <v>423063420.0612429</v>
      </c>
      <c r="L1202" s="5" t="n">
        <v>16550001</v>
      </c>
      <c r="M1202" s="6" t="n">
        <v>25.56274287</v>
      </c>
      <c r="N1202" s="7">
        <f>IF(ISNUMBER(_xll.BDP($C1202, "DELTA_MID")),_xll.BDP($C1202, "DELTA_MID")," ")</f>
        <v/>
      </c>
      <c r="O1202" s="7">
        <f>IF(ISNUMBER(N1202),_xll.BDP($C1202, "OPT_UNDL_TICKER"),"")</f>
        <v/>
      </c>
      <c r="P1202" s="8">
        <f>IF(ISNUMBER(N1202),_xll.BDP($C1202, "OPT_UNDL_PX")," ")</f>
        <v/>
      </c>
      <c r="Q1202" s="7">
        <f>IF(ISNUMBER(N1202),+G1202*_xll.BDP($C1202, "PX_POS_MULT_FACTOR")*P1202/K1202," ")</f>
        <v/>
      </c>
      <c r="R1202" s="8">
        <f>IF(OR($A1202="TUA",$A1202="TYA"),"",IF(ISNUMBER(_xll.BDP($C1202,"DUR_ADJ_OAS_MID")),_xll.BDP($C1202,"DUR_ADJ_OAS_MID"),IF(ISNUMBER(_xll.BDP($E1202&amp;" ISIN","DUR_ADJ_OAS_MID")),_xll.BDP($E1202&amp;" ISIN","DUR_ADJ_OAS_MID")," ")))</f>
        <v/>
      </c>
      <c r="S1202" s="7">
        <f>IF(ISNUMBER(N1202),Q1202*N1202,IF(ISNUMBER(R1202),J1202*R1202," "))</f>
        <v/>
      </c>
      <c r="T1202" t="inlineStr">
        <is>
          <t>OTCHS0172</t>
        </is>
      </c>
      <c r="U1202" t="inlineStr">
        <is>
          <t>Option</t>
        </is>
      </c>
      <c r="AG1202" s="6" t="n">
        <v>25.56006912</v>
      </c>
    </row>
    <row r="1203">
      <c r="A1203" t="inlineStr">
        <is>
          <t>SBAR</t>
        </is>
      </c>
      <c r="B1203" t="inlineStr">
        <is>
          <t>OTC SPX/RTY/NDX WOF 06/17/27 P100%/70% NC3 EKI</t>
        </is>
      </c>
      <c r="C1203" t="inlineStr">
        <is>
          <t>OTC SPX/RTY/NDX WOF 06/17/27 P100%/70% NC3 EKI</t>
        </is>
      </c>
      <c r="F1203" t="inlineStr">
        <is>
          <t>OTCHS0176</t>
        </is>
      </c>
      <c r="G1203" s="1" t="n">
        <v>-6500000</v>
      </c>
      <c r="H1203" s="1" t="n">
        <v>0.0351</v>
      </c>
      <c r="I1203" s="2" t="n">
        <v>-228150</v>
      </c>
      <c r="J1203" s="3" t="n">
        <v>-0.00053934</v>
      </c>
      <c r="K1203" s="4" t="n">
        <v>423063420.0612429</v>
      </c>
      <c r="L1203" s="5" t="n">
        <v>16550001</v>
      </c>
      <c r="M1203" s="6" t="n">
        <v>25.56274287</v>
      </c>
      <c r="N1203" s="7">
        <f>IF(ISNUMBER(_xll.BDP($C1203, "DELTA_MID")),_xll.BDP($C1203, "DELTA_MID")," ")</f>
        <v/>
      </c>
      <c r="O1203" s="7">
        <f>IF(ISNUMBER(N1203),_xll.BDP($C1203, "OPT_UNDL_TICKER"),"")</f>
        <v/>
      </c>
      <c r="P1203" s="8">
        <f>IF(ISNUMBER(N1203),_xll.BDP($C1203, "OPT_UNDL_PX")," ")</f>
        <v/>
      </c>
      <c r="Q1203" s="7">
        <f>IF(ISNUMBER(N1203),+G1203*_xll.BDP($C1203, "PX_POS_MULT_FACTOR")*P1203/K1203," ")</f>
        <v/>
      </c>
      <c r="R1203" s="8">
        <f>IF(OR($A1203="TUA",$A1203="TYA"),"",IF(ISNUMBER(_xll.BDP($C1203,"DUR_ADJ_OAS_MID")),_xll.BDP($C1203,"DUR_ADJ_OAS_MID"),IF(ISNUMBER(_xll.BDP($E1203&amp;" ISIN","DUR_ADJ_OAS_MID")),_xll.BDP($E1203&amp;" ISIN","DUR_ADJ_OAS_MID")," ")))</f>
        <v/>
      </c>
      <c r="S1203" s="7">
        <f>IF(ISNUMBER(N1203),Q1203*N1203,IF(ISNUMBER(R1203),J1203*R1203," "))</f>
        <v/>
      </c>
      <c r="T1203" t="inlineStr">
        <is>
          <t>OTCHS0176</t>
        </is>
      </c>
      <c r="U1203" t="inlineStr">
        <is>
          <t>Option</t>
        </is>
      </c>
      <c r="AG1203" s="6" t="n">
        <v>25.56006912</v>
      </c>
    </row>
    <row r="1204">
      <c r="A1204" t="inlineStr">
        <is>
          <t>SBAR</t>
        </is>
      </c>
      <c r="B1204" t="inlineStr">
        <is>
          <t>OTC SPX/RTY/NDX WOF 06/25/27 P100%/70% NC3 EKI</t>
        </is>
      </c>
      <c r="C1204" t="inlineStr">
        <is>
          <t>OTC SPX/RTY/NDX WOF 06/25/27 P100%/70% NC3 EKI</t>
        </is>
      </c>
      <c r="F1204" t="inlineStr">
        <is>
          <t>OTCHS0179</t>
        </is>
      </c>
      <c r="G1204" s="1" t="n">
        <v>-17500000</v>
      </c>
      <c r="H1204" s="1" t="n">
        <v>0.0327</v>
      </c>
      <c r="I1204" s="2" t="n">
        <v>-572250</v>
      </c>
      <c r="J1204" s="3" t="n">
        <v>-0.00135278</v>
      </c>
      <c r="K1204" s="4" t="n">
        <v>423063420.0612429</v>
      </c>
      <c r="L1204" s="5" t="n">
        <v>16550001</v>
      </c>
      <c r="M1204" s="6" t="n">
        <v>25.56274287</v>
      </c>
      <c r="N1204" s="7">
        <f>IF(ISNUMBER(_xll.BDP($C1204, "DELTA_MID")),_xll.BDP($C1204, "DELTA_MID")," ")</f>
        <v/>
      </c>
      <c r="O1204" s="7">
        <f>IF(ISNUMBER(N1204),_xll.BDP($C1204, "OPT_UNDL_TICKER"),"")</f>
        <v/>
      </c>
      <c r="P1204" s="8">
        <f>IF(ISNUMBER(N1204),_xll.BDP($C1204, "OPT_UNDL_PX")," ")</f>
        <v/>
      </c>
      <c r="Q1204" s="7">
        <f>IF(ISNUMBER(N1204),+G1204*_xll.BDP($C1204, "PX_POS_MULT_FACTOR")*P1204/K1204," ")</f>
        <v/>
      </c>
      <c r="R1204" s="8">
        <f>IF(OR($A1204="TUA",$A1204="TYA"),"",IF(ISNUMBER(_xll.BDP($C1204,"DUR_ADJ_OAS_MID")),_xll.BDP($C1204,"DUR_ADJ_OAS_MID"),IF(ISNUMBER(_xll.BDP($E1204&amp;" ISIN","DUR_ADJ_OAS_MID")),_xll.BDP($E1204&amp;" ISIN","DUR_ADJ_OAS_MID")," ")))</f>
        <v/>
      </c>
      <c r="S1204" s="7">
        <f>IF(ISNUMBER(N1204),Q1204*N1204,IF(ISNUMBER(R1204),J1204*R1204," "))</f>
        <v/>
      </c>
      <c r="T1204" t="inlineStr">
        <is>
          <t>OTCHS0179</t>
        </is>
      </c>
      <c r="U1204" t="inlineStr">
        <is>
          <t>Option</t>
        </is>
      </c>
      <c r="AG1204" s="6" t="n">
        <v>25.56006912</v>
      </c>
    </row>
    <row r="1205">
      <c r="A1205" t="inlineStr">
        <is>
          <t>SBAR</t>
        </is>
      </c>
      <c r="B1205" t="inlineStr">
        <is>
          <t>OTC SPX/RTY/NDX WOF 07/02/27 P100%/70% NC3 EKI</t>
        </is>
      </c>
      <c r="C1205" t="inlineStr">
        <is>
          <t>OTC SPX/RTY/NDX WOF 07/02/27 P100%/70% NC3 EKI</t>
        </is>
      </c>
      <c r="F1205" t="inlineStr">
        <is>
          <t>OTCCI0004</t>
        </is>
      </c>
      <c r="G1205" s="1" t="n">
        <v>-30000000</v>
      </c>
      <c r="H1205" s="1" t="n">
        <v>0.025075</v>
      </c>
      <c r="I1205" s="2" t="n">
        <v>-752250</v>
      </c>
      <c r="J1205" s="3" t="n">
        <v>-0.00177829</v>
      </c>
      <c r="K1205" s="4" t="n">
        <v>423063420.0612429</v>
      </c>
      <c r="L1205" s="5" t="n">
        <v>16550001</v>
      </c>
      <c r="M1205" s="6" t="n">
        <v>25.56274287</v>
      </c>
      <c r="N1205" s="7">
        <f>IF(ISNUMBER(_xll.BDP($C1205, "DELTA_MID")),_xll.BDP($C1205, "DELTA_MID")," ")</f>
        <v/>
      </c>
      <c r="O1205" s="7">
        <f>IF(ISNUMBER(N1205),_xll.BDP($C1205, "OPT_UNDL_TICKER"),"")</f>
        <v/>
      </c>
      <c r="P1205" s="8">
        <f>IF(ISNUMBER(N1205),_xll.BDP($C1205, "OPT_UNDL_PX")," ")</f>
        <v/>
      </c>
      <c r="Q1205" s="7">
        <f>IF(ISNUMBER(N1205),+G1205*_xll.BDP($C1205, "PX_POS_MULT_FACTOR")*P1205/K1205," ")</f>
        <v/>
      </c>
      <c r="R1205" s="8">
        <f>IF(OR($A1205="TUA",$A1205="TYA"),"",IF(ISNUMBER(_xll.BDP($C1205,"DUR_ADJ_OAS_MID")),_xll.BDP($C1205,"DUR_ADJ_OAS_MID"),IF(ISNUMBER(_xll.BDP($E1205&amp;" ISIN","DUR_ADJ_OAS_MID")),_xll.BDP($E1205&amp;" ISIN","DUR_ADJ_OAS_MID")," ")))</f>
        <v/>
      </c>
      <c r="S1205" s="7">
        <f>IF(ISNUMBER(N1205),Q1205*N1205,IF(ISNUMBER(R1205),J1205*R1205," "))</f>
        <v/>
      </c>
      <c r="T1205" t="inlineStr">
        <is>
          <t>OTCCI0004</t>
        </is>
      </c>
      <c r="U1205" t="inlineStr">
        <is>
          <t>Option</t>
        </is>
      </c>
      <c r="AG1205" s="6" t="n">
        <v>25.56006912</v>
      </c>
    </row>
    <row r="1206">
      <c r="A1206" t="inlineStr">
        <is>
          <t>SBAR</t>
        </is>
      </c>
      <c r="B1206" t="inlineStr">
        <is>
          <t>OTC SPX/RTY/NDX WOF 07/09/27 P100%/70% NC3 EKI</t>
        </is>
      </c>
      <c r="C1206" t="inlineStr">
        <is>
          <t>OTC SPX/RTY/NDX WOF 07/09/27 P100%/70% NC3 EKI</t>
        </is>
      </c>
      <c r="F1206" t="inlineStr">
        <is>
          <t>OTCHS0192</t>
        </is>
      </c>
      <c r="G1206" s="1" t="n">
        <v>-6000000</v>
      </c>
      <c r="H1206" s="1" t="n">
        <v>0.0342</v>
      </c>
      <c r="I1206" s="2" t="n">
        <v>-205200</v>
      </c>
      <c r="J1206" s="3" t="n">
        <v>-0.00048508</v>
      </c>
      <c r="K1206" s="4" t="n">
        <v>423063420.0612429</v>
      </c>
      <c r="L1206" s="5" t="n">
        <v>16550001</v>
      </c>
      <c r="M1206" s="6" t="n">
        <v>25.56274287</v>
      </c>
      <c r="N1206" s="7">
        <f>IF(ISNUMBER(_xll.BDP($C1206, "DELTA_MID")),_xll.BDP($C1206, "DELTA_MID")," ")</f>
        <v/>
      </c>
      <c r="O1206" s="7">
        <f>IF(ISNUMBER(N1206),_xll.BDP($C1206, "OPT_UNDL_TICKER"),"")</f>
        <v/>
      </c>
      <c r="P1206" s="8">
        <f>IF(ISNUMBER(N1206),_xll.BDP($C1206, "OPT_UNDL_PX")," ")</f>
        <v/>
      </c>
      <c r="Q1206" s="7">
        <f>IF(ISNUMBER(N1206),+G1206*_xll.BDP($C1206, "PX_POS_MULT_FACTOR")*P1206/K1206," ")</f>
        <v/>
      </c>
      <c r="R1206" s="8">
        <f>IF(OR($A1206="TUA",$A1206="TYA"),"",IF(ISNUMBER(_xll.BDP($C1206,"DUR_ADJ_OAS_MID")),_xll.BDP($C1206,"DUR_ADJ_OAS_MID"),IF(ISNUMBER(_xll.BDP($E1206&amp;" ISIN","DUR_ADJ_OAS_MID")),_xll.BDP($E1206&amp;" ISIN","DUR_ADJ_OAS_MID")," ")))</f>
        <v/>
      </c>
      <c r="S1206" s="7">
        <f>IF(ISNUMBER(N1206),Q1206*N1206,IF(ISNUMBER(R1206),J1206*R1206," "))</f>
        <v/>
      </c>
      <c r="T1206" t="inlineStr">
        <is>
          <t>OTCHS0192</t>
        </is>
      </c>
      <c r="U1206" t="inlineStr">
        <is>
          <t>Option</t>
        </is>
      </c>
      <c r="AG1206" s="6" t="n">
        <v>25.56006912</v>
      </c>
    </row>
    <row r="1207">
      <c r="A1207" t="inlineStr">
        <is>
          <t>SBAR</t>
        </is>
      </c>
      <c r="B1207" t="inlineStr">
        <is>
          <t>OTC SPX/RTY/NDX WOF 07/09/27 P100%/70% NC3 EKI</t>
        </is>
      </c>
      <c r="C1207" t="inlineStr">
        <is>
          <t>OTC SPX/RTY/NDX WOF 07/09/27 P100%/70% NC3 EKI</t>
        </is>
      </c>
      <c r="F1207" t="inlineStr">
        <is>
          <t>OTCHS0191</t>
        </is>
      </c>
      <c r="G1207" s="1" t="n">
        <v>-2000000</v>
      </c>
      <c r="H1207" s="1" t="n">
        <v>0.0352</v>
      </c>
      <c r="I1207" s="2" t="n">
        <v>-70400</v>
      </c>
      <c r="J1207" s="3" t="n">
        <v>-0.00016642</v>
      </c>
      <c r="K1207" s="4" t="n">
        <v>423063420.0612429</v>
      </c>
      <c r="L1207" s="5" t="n">
        <v>16550001</v>
      </c>
      <c r="M1207" s="6" t="n">
        <v>25.56274287</v>
      </c>
      <c r="N1207" s="7">
        <f>IF(ISNUMBER(_xll.BDP($C1207, "DELTA_MID")),_xll.BDP($C1207, "DELTA_MID")," ")</f>
        <v/>
      </c>
      <c r="O1207" s="7">
        <f>IF(ISNUMBER(N1207),_xll.BDP($C1207, "OPT_UNDL_TICKER"),"")</f>
        <v/>
      </c>
      <c r="P1207" s="8">
        <f>IF(ISNUMBER(N1207),_xll.BDP($C1207, "OPT_UNDL_PX")," ")</f>
        <v/>
      </c>
      <c r="Q1207" s="7">
        <f>IF(ISNUMBER(N1207),+G1207*_xll.BDP($C1207, "PX_POS_MULT_FACTOR")*P1207/K1207," ")</f>
        <v/>
      </c>
      <c r="R1207" s="8">
        <f>IF(OR($A1207="TUA",$A1207="TYA"),"",IF(ISNUMBER(_xll.BDP($C1207,"DUR_ADJ_OAS_MID")),_xll.BDP($C1207,"DUR_ADJ_OAS_MID"),IF(ISNUMBER(_xll.BDP($E1207&amp;" ISIN","DUR_ADJ_OAS_MID")),_xll.BDP($E1207&amp;" ISIN","DUR_ADJ_OAS_MID")," ")))</f>
        <v/>
      </c>
      <c r="S1207" s="7">
        <f>IF(ISNUMBER(N1207),Q1207*N1207,IF(ISNUMBER(R1207),J1207*R1207," "))</f>
        <v/>
      </c>
      <c r="T1207" t="inlineStr">
        <is>
          <t>OTCHS0191</t>
        </is>
      </c>
      <c r="U1207" t="inlineStr">
        <is>
          <t>Option</t>
        </is>
      </c>
      <c r="AG1207" s="6" t="n">
        <v>25.56006912</v>
      </c>
    </row>
    <row r="1208">
      <c r="A1208" t="inlineStr">
        <is>
          <t>SBAR</t>
        </is>
      </c>
      <c r="B1208" t="inlineStr">
        <is>
          <t>OTC SPX/RTY/NDX WOF 07/09/27 P100%/70% NC3 EKI</t>
        </is>
      </c>
      <c r="C1208" t="inlineStr">
        <is>
          <t>OTC SPX/RTY/NDX WOF 07/09/27 P100%/70% NC3 EKI</t>
        </is>
      </c>
      <c r="F1208" t="inlineStr">
        <is>
          <t>OTCHS0188</t>
        </is>
      </c>
      <c r="G1208" s="1" t="n">
        <v>-20000000</v>
      </c>
      <c r="H1208" s="1" t="n">
        <v>0.0326</v>
      </c>
      <c r="I1208" s="2" t="n">
        <v>-652000</v>
      </c>
      <c r="J1208" s="3" t="n">
        <v>-0.0015413</v>
      </c>
      <c r="K1208" s="4" t="n">
        <v>423063420.0612429</v>
      </c>
      <c r="L1208" s="5" t="n">
        <v>16550001</v>
      </c>
      <c r="M1208" s="6" t="n">
        <v>25.56274287</v>
      </c>
      <c r="N1208" s="7">
        <f>IF(ISNUMBER(_xll.BDP($C1208, "DELTA_MID")),_xll.BDP($C1208, "DELTA_MID")," ")</f>
        <v/>
      </c>
      <c r="O1208" s="7">
        <f>IF(ISNUMBER(N1208),_xll.BDP($C1208, "OPT_UNDL_TICKER"),"")</f>
        <v/>
      </c>
      <c r="P1208" s="8">
        <f>IF(ISNUMBER(N1208),_xll.BDP($C1208, "OPT_UNDL_PX")," ")</f>
        <v/>
      </c>
      <c r="Q1208" s="7">
        <f>IF(ISNUMBER(N1208),+G1208*_xll.BDP($C1208, "PX_POS_MULT_FACTOR")*P1208/K1208," ")</f>
        <v/>
      </c>
      <c r="R1208" s="8">
        <f>IF(OR($A1208="TUA",$A1208="TYA"),"",IF(ISNUMBER(_xll.BDP($C1208,"DUR_ADJ_OAS_MID")),_xll.BDP($C1208,"DUR_ADJ_OAS_MID"),IF(ISNUMBER(_xll.BDP($E1208&amp;" ISIN","DUR_ADJ_OAS_MID")),_xll.BDP($E1208&amp;" ISIN","DUR_ADJ_OAS_MID")," ")))</f>
        <v/>
      </c>
      <c r="S1208" s="7">
        <f>IF(ISNUMBER(N1208),Q1208*N1208,IF(ISNUMBER(R1208),J1208*R1208," "))</f>
        <v/>
      </c>
      <c r="T1208" t="inlineStr">
        <is>
          <t>OTCHS0188</t>
        </is>
      </c>
      <c r="U1208" t="inlineStr">
        <is>
          <t>Option</t>
        </is>
      </c>
      <c r="AG1208" s="6" t="n">
        <v>25.56006912</v>
      </c>
    </row>
    <row r="1209">
      <c r="A1209" t="inlineStr">
        <is>
          <t>SBAR</t>
        </is>
      </c>
      <c r="B1209" t="inlineStr">
        <is>
          <t>OTC SPX/RTY/NDX WOF 07/09/27 P100%/70% NC3 EKI</t>
        </is>
      </c>
      <c r="C1209" t="inlineStr">
        <is>
          <t>OTC SPX/RTY/NDX WOF 07/09/27 P100%/70% NC3 EKI</t>
        </is>
      </c>
      <c r="F1209" t="inlineStr">
        <is>
          <t>OTCCI0006</t>
        </is>
      </c>
      <c r="G1209" s="1" t="n">
        <v>-5000000</v>
      </c>
      <c r="H1209" s="1" t="n">
        <v>0.023357</v>
      </c>
      <c r="I1209" s="2" t="n">
        <v>-116785</v>
      </c>
      <c r="J1209" s="3" t="n">
        <v>-0.00027607</v>
      </c>
      <c r="K1209" s="4" t="n">
        <v>423063420.0612429</v>
      </c>
      <c r="L1209" s="5" t="n">
        <v>16550001</v>
      </c>
      <c r="M1209" s="6" t="n">
        <v>25.56274287</v>
      </c>
      <c r="N1209" s="7">
        <f>IF(ISNUMBER(_xll.BDP($C1209, "DELTA_MID")),_xll.BDP($C1209, "DELTA_MID")," ")</f>
        <v/>
      </c>
      <c r="O1209" s="7">
        <f>IF(ISNUMBER(N1209),_xll.BDP($C1209, "OPT_UNDL_TICKER"),"")</f>
        <v/>
      </c>
      <c r="P1209" s="8">
        <f>IF(ISNUMBER(N1209),_xll.BDP($C1209, "OPT_UNDL_PX")," ")</f>
        <v/>
      </c>
      <c r="Q1209" s="7">
        <f>IF(ISNUMBER(N1209),+G1209*_xll.BDP($C1209, "PX_POS_MULT_FACTOR")*P1209/K1209," ")</f>
        <v/>
      </c>
      <c r="R1209" s="8">
        <f>IF(OR($A1209="TUA",$A1209="TYA"),"",IF(ISNUMBER(_xll.BDP($C1209,"DUR_ADJ_OAS_MID")),_xll.BDP($C1209,"DUR_ADJ_OAS_MID"),IF(ISNUMBER(_xll.BDP($E1209&amp;" ISIN","DUR_ADJ_OAS_MID")),_xll.BDP($E1209&amp;" ISIN","DUR_ADJ_OAS_MID")," ")))</f>
        <v/>
      </c>
      <c r="S1209" s="7">
        <f>IF(ISNUMBER(N1209),Q1209*N1209,IF(ISNUMBER(R1209),J1209*R1209," "))</f>
        <v/>
      </c>
      <c r="T1209" t="inlineStr">
        <is>
          <t>OTCCI0006</t>
        </is>
      </c>
      <c r="U1209" t="inlineStr">
        <is>
          <t>Option</t>
        </is>
      </c>
      <c r="AG1209" s="6" t="n">
        <v>25.56006912</v>
      </c>
    </row>
    <row r="1210">
      <c r="A1210" t="inlineStr">
        <is>
          <t>SBAR</t>
        </is>
      </c>
      <c r="B1210" t="inlineStr">
        <is>
          <t>OTC SPX/RTY/NDX WOF 07/09/27 P100%/70% NC3 EKI</t>
        </is>
      </c>
      <c r="C1210" t="inlineStr">
        <is>
          <t>OTC SPX/RTY/NDX WOF 07/09/27 P100%/70% NC3 EKI</t>
        </is>
      </c>
      <c r="F1210" t="inlineStr">
        <is>
          <t>OTCCI0007</t>
        </is>
      </c>
      <c r="G1210" s="1" t="n">
        <v>-30000000</v>
      </c>
      <c r="H1210" s="1" t="n">
        <v>0.021603</v>
      </c>
      <c r="I1210" s="2" t="n">
        <v>-648090</v>
      </c>
      <c r="J1210" s="3" t="n">
        <v>-0.00153206</v>
      </c>
      <c r="K1210" s="4" t="n">
        <v>423063420.0612429</v>
      </c>
      <c r="L1210" s="5" t="n">
        <v>16550001</v>
      </c>
      <c r="M1210" s="6" t="n">
        <v>25.56274287</v>
      </c>
      <c r="N1210" s="7">
        <f>IF(ISNUMBER(_xll.BDP($C1210, "DELTA_MID")),_xll.BDP($C1210, "DELTA_MID")," ")</f>
        <v/>
      </c>
      <c r="O1210" s="7">
        <f>IF(ISNUMBER(N1210),_xll.BDP($C1210, "OPT_UNDL_TICKER"),"")</f>
        <v/>
      </c>
      <c r="P1210" s="8">
        <f>IF(ISNUMBER(N1210),_xll.BDP($C1210, "OPT_UNDL_PX")," ")</f>
        <v/>
      </c>
      <c r="Q1210" s="7">
        <f>IF(ISNUMBER(N1210),+G1210*_xll.BDP($C1210, "PX_POS_MULT_FACTOR")*P1210/K1210," ")</f>
        <v/>
      </c>
      <c r="R1210" s="8">
        <f>IF(OR($A1210="TUA",$A1210="TYA"),"",IF(ISNUMBER(_xll.BDP($C1210,"DUR_ADJ_OAS_MID")),_xll.BDP($C1210,"DUR_ADJ_OAS_MID"),IF(ISNUMBER(_xll.BDP($E1210&amp;" ISIN","DUR_ADJ_OAS_MID")),_xll.BDP($E1210&amp;" ISIN","DUR_ADJ_OAS_MID")," ")))</f>
        <v/>
      </c>
      <c r="S1210" s="7">
        <f>IF(ISNUMBER(N1210),Q1210*N1210,IF(ISNUMBER(R1210),J1210*R1210," "))</f>
        <v/>
      </c>
      <c r="T1210" t="inlineStr">
        <is>
          <t>OTCCI0007</t>
        </is>
      </c>
      <c r="U1210" t="inlineStr">
        <is>
          <t>Option</t>
        </is>
      </c>
      <c r="AG1210" s="6" t="n">
        <v>25.56006912</v>
      </c>
    </row>
    <row r="1211">
      <c r="A1211" t="inlineStr">
        <is>
          <t>SBAR</t>
        </is>
      </c>
      <c r="B1211" t="inlineStr">
        <is>
          <t>OTC SPX/RTY/NDX WOF 07/16/27 P100%/70% NC3 EKI</t>
        </is>
      </c>
      <c r="C1211" t="inlineStr">
        <is>
          <t>OTC SPX/RTY/NDX WOF 07/16/27 P100%/70% NC3 EKI</t>
        </is>
      </c>
      <c r="F1211" t="inlineStr">
        <is>
          <t>OTCHS0195</t>
        </is>
      </c>
      <c r="G1211" s="1" t="n">
        <v>-10000000</v>
      </c>
      <c r="H1211" s="1" t="n">
        <v>0.0313</v>
      </c>
      <c r="I1211" s="2" t="n">
        <v>-313000</v>
      </c>
      <c r="J1211" s="3" t="n">
        <v>-0.00073992</v>
      </c>
      <c r="K1211" s="4" t="n">
        <v>423063420.0612429</v>
      </c>
      <c r="L1211" s="5" t="n">
        <v>16550001</v>
      </c>
      <c r="M1211" s="6" t="n">
        <v>25.56274287</v>
      </c>
      <c r="N1211" s="7">
        <f>IF(ISNUMBER(_xll.BDP($C1211, "DELTA_MID")),_xll.BDP($C1211, "DELTA_MID")," ")</f>
        <v/>
      </c>
      <c r="O1211" s="7">
        <f>IF(ISNUMBER(N1211),_xll.BDP($C1211, "OPT_UNDL_TICKER"),"")</f>
        <v/>
      </c>
      <c r="P1211" s="8">
        <f>IF(ISNUMBER(N1211),_xll.BDP($C1211, "OPT_UNDL_PX")," ")</f>
        <v/>
      </c>
      <c r="Q1211" s="7">
        <f>IF(ISNUMBER(N1211),+G1211*_xll.BDP($C1211, "PX_POS_MULT_FACTOR")*P1211/K1211," ")</f>
        <v/>
      </c>
      <c r="R1211" s="8">
        <f>IF(OR($A1211="TUA",$A1211="TYA"),"",IF(ISNUMBER(_xll.BDP($C1211,"DUR_ADJ_OAS_MID")),_xll.BDP($C1211,"DUR_ADJ_OAS_MID"),IF(ISNUMBER(_xll.BDP($E1211&amp;" ISIN","DUR_ADJ_OAS_MID")),_xll.BDP($E1211&amp;" ISIN","DUR_ADJ_OAS_MID")," ")))</f>
        <v/>
      </c>
      <c r="S1211" s="7">
        <f>IF(ISNUMBER(N1211),Q1211*N1211,IF(ISNUMBER(R1211),J1211*R1211," "))</f>
        <v/>
      </c>
      <c r="T1211" t="inlineStr">
        <is>
          <t>OTCHS0195</t>
        </is>
      </c>
      <c r="U1211" t="inlineStr">
        <is>
          <t>Option</t>
        </is>
      </c>
      <c r="AG1211" s="6" t="n">
        <v>25.56006912</v>
      </c>
    </row>
    <row r="1212">
      <c r="A1212" t="inlineStr">
        <is>
          <t>SBAR</t>
        </is>
      </c>
      <c r="B1212" t="inlineStr">
        <is>
          <t>OTC SPX/RTY/NDX WOF 07/16/27 P100%/70% NC3 EKI</t>
        </is>
      </c>
      <c r="C1212" t="inlineStr">
        <is>
          <t>OTC SPX/RTY/NDX WOF 07/16/27 P100%/70% NC3 EKI</t>
        </is>
      </c>
      <c r="F1212" t="inlineStr">
        <is>
          <t>OTCHS0197</t>
        </is>
      </c>
      <c r="G1212" s="1" t="n">
        <v>-3000000</v>
      </c>
      <c r="H1212" s="1" t="n">
        <v>0.036</v>
      </c>
      <c r="I1212" s="2" t="n">
        <v>-108000</v>
      </c>
      <c r="J1212" s="3" t="n">
        <v>-0.00025531</v>
      </c>
      <c r="K1212" s="4" t="n">
        <v>423063420.0612429</v>
      </c>
      <c r="L1212" s="5" t="n">
        <v>16550001</v>
      </c>
      <c r="M1212" s="6" t="n">
        <v>25.56274287</v>
      </c>
      <c r="N1212" s="7">
        <f>IF(ISNUMBER(_xll.BDP($C1212, "DELTA_MID")),_xll.BDP($C1212, "DELTA_MID")," ")</f>
        <v/>
      </c>
      <c r="O1212" s="7">
        <f>IF(ISNUMBER(N1212),_xll.BDP($C1212, "OPT_UNDL_TICKER"),"")</f>
        <v/>
      </c>
      <c r="P1212" s="8">
        <f>IF(ISNUMBER(N1212),_xll.BDP($C1212, "OPT_UNDL_PX")," ")</f>
        <v/>
      </c>
      <c r="Q1212" s="7">
        <f>IF(ISNUMBER(N1212),+G1212*_xll.BDP($C1212, "PX_POS_MULT_FACTOR")*P1212/K1212," ")</f>
        <v/>
      </c>
      <c r="R1212" s="8">
        <f>IF(OR($A1212="TUA",$A1212="TYA"),"",IF(ISNUMBER(_xll.BDP($C1212,"DUR_ADJ_OAS_MID")),_xll.BDP($C1212,"DUR_ADJ_OAS_MID"),IF(ISNUMBER(_xll.BDP($E1212&amp;" ISIN","DUR_ADJ_OAS_MID")),_xll.BDP($E1212&amp;" ISIN","DUR_ADJ_OAS_MID")," ")))</f>
        <v/>
      </c>
      <c r="S1212" s="7">
        <f>IF(ISNUMBER(N1212),Q1212*N1212,IF(ISNUMBER(R1212),J1212*R1212," "))</f>
        <v/>
      </c>
      <c r="T1212" t="inlineStr">
        <is>
          <t>OTCHS0197</t>
        </is>
      </c>
      <c r="U1212" t="inlineStr">
        <is>
          <t>Option</t>
        </is>
      </c>
      <c r="AG1212" s="6" t="n">
        <v>25.56006912</v>
      </c>
    </row>
    <row r="1213">
      <c r="A1213" t="inlineStr">
        <is>
          <t>SBAR</t>
        </is>
      </c>
      <c r="B1213" t="inlineStr">
        <is>
          <t>OTC SPX/RTY/NDX WOF 07/16/27 P100%/70% NC3 EKI</t>
        </is>
      </c>
      <c r="C1213" t="inlineStr">
        <is>
          <t>OTC SPX/RTY/NDX WOF 07/16/27 P100%/70% NC3 EKI</t>
        </is>
      </c>
      <c r="F1213" t="inlineStr">
        <is>
          <t>OTCHS0199</t>
        </is>
      </c>
      <c r="G1213" s="1" t="n">
        <v>-7000000</v>
      </c>
      <c r="H1213" s="1" t="n">
        <v>0.0336</v>
      </c>
      <c r="I1213" s="2" t="n">
        <v>-235200</v>
      </c>
      <c r="J1213" s="3" t="n">
        <v>-0.000556</v>
      </c>
      <c r="K1213" s="4" t="n">
        <v>423063420.0612429</v>
      </c>
      <c r="L1213" s="5" t="n">
        <v>16550001</v>
      </c>
      <c r="M1213" s="6" t="n">
        <v>25.56274287</v>
      </c>
      <c r="N1213" s="7">
        <f>IF(ISNUMBER(_xll.BDP($C1213, "DELTA_MID")),_xll.BDP($C1213, "DELTA_MID")," ")</f>
        <v/>
      </c>
      <c r="O1213" s="7">
        <f>IF(ISNUMBER(N1213),_xll.BDP($C1213, "OPT_UNDL_TICKER"),"")</f>
        <v/>
      </c>
      <c r="P1213" s="8">
        <f>IF(ISNUMBER(N1213),_xll.BDP($C1213, "OPT_UNDL_PX")," ")</f>
        <v/>
      </c>
      <c r="Q1213" s="7">
        <f>IF(ISNUMBER(N1213),+G1213*_xll.BDP($C1213, "PX_POS_MULT_FACTOR")*P1213/K1213," ")</f>
        <v/>
      </c>
      <c r="R1213" s="8">
        <f>IF(OR($A1213="TUA",$A1213="TYA"),"",IF(ISNUMBER(_xll.BDP($C1213,"DUR_ADJ_OAS_MID")),_xll.BDP($C1213,"DUR_ADJ_OAS_MID"),IF(ISNUMBER(_xll.BDP($E1213&amp;" ISIN","DUR_ADJ_OAS_MID")),_xll.BDP($E1213&amp;" ISIN","DUR_ADJ_OAS_MID")," ")))</f>
        <v/>
      </c>
      <c r="S1213" s="7">
        <f>IF(ISNUMBER(N1213),Q1213*N1213,IF(ISNUMBER(R1213),J1213*R1213," "))</f>
        <v/>
      </c>
      <c r="T1213" t="inlineStr">
        <is>
          <t>OTCHS0199</t>
        </is>
      </c>
      <c r="U1213" t="inlineStr">
        <is>
          <t>Option</t>
        </is>
      </c>
      <c r="AG1213" s="6" t="n">
        <v>25.56006912</v>
      </c>
    </row>
    <row r="1214">
      <c r="A1214" t="inlineStr">
        <is>
          <t>SBAR</t>
        </is>
      </c>
      <c r="B1214" t="inlineStr">
        <is>
          <t>OTC SPX/RTY/NDX WOF 07/16/27 P100%/70% NC3 EKI</t>
        </is>
      </c>
      <c r="C1214" t="inlineStr">
        <is>
          <t>OTC SPX/RTY/NDX WOF 07/16/27 P100%/70% NC3 EKI</t>
        </is>
      </c>
      <c r="F1214" t="inlineStr">
        <is>
          <t>OTCHS0200</t>
        </is>
      </c>
      <c r="G1214" s="1" t="n">
        <v>-20000000</v>
      </c>
      <c r="H1214" s="1" t="n">
        <v>0.0295</v>
      </c>
      <c r="I1214" s="2" t="n">
        <v>-590000</v>
      </c>
      <c r="J1214" s="3" t="n">
        <v>-0.00139474</v>
      </c>
      <c r="K1214" s="4" t="n">
        <v>423063420.0612429</v>
      </c>
      <c r="L1214" s="5" t="n">
        <v>16550001</v>
      </c>
      <c r="M1214" s="6" t="n">
        <v>25.56274287</v>
      </c>
      <c r="N1214" s="7">
        <f>IF(ISNUMBER(_xll.BDP($C1214, "DELTA_MID")),_xll.BDP($C1214, "DELTA_MID")," ")</f>
        <v/>
      </c>
      <c r="O1214" s="7">
        <f>IF(ISNUMBER(N1214),_xll.BDP($C1214, "OPT_UNDL_TICKER"),"")</f>
        <v/>
      </c>
      <c r="P1214" s="8">
        <f>IF(ISNUMBER(N1214),_xll.BDP($C1214, "OPT_UNDL_PX")," ")</f>
        <v/>
      </c>
      <c r="Q1214" s="7">
        <f>IF(ISNUMBER(N1214),+G1214*_xll.BDP($C1214, "PX_POS_MULT_FACTOR")*P1214/K1214," ")</f>
        <v/>
      </c>
      <c r="R1214" s="8">
        <f>IF(OR($A1214="TUA",$A1214="TYA"),"",IF(ISNUMBER(_xll.BDP($C1214,"DUR_ADJ_OAS_MID")),_xll.BDP($C1214,"DUR_ADJ_OAS_MID"),IF(ISNUMBER(_xll.BDP($E1214&amp;" ISIN","DUR_ADJ_OAS_MID")),_xll.BDP($E1214&amp;" ISIN","DUR_ADJ_OAS_MID")," ")))</f>
        <v/>
      </c>
      <c r="S1214" s="7">
        <f>IF(ISNUMBER(N1214),Q1214*N1214,IF(ISNUMBER(R1214),J1214*R1214," "))</f>
        <v/>
      </c>
      <c r="T1214" t="inlineStr">
        <is>
          <t>OTCHS0200</t>
        </is>
      </c>
      <c r="U1214" t="inlineStr">
        <is>
          <t>Option</t>
        </is>
      </c>
      <c r="AG1214" s="6" t="n">
        <v>25.56006912</v>
      </c>
    </row>
    <row r="1215">
      <c r="A1215" t="inlineStr">
        <is>
          <t>SBAR</t>
        </is>
      </c>
      <c r="B1215" t="inlineStr">
        <is>
          <t>OTC SPX/RTY/NDX WOF 07/30/27 P100%/70% NC3 EKI</t>
        </is>
      </c>
      <c r="C1215" t="inlineStr">
        <is>
          <t>OTC SPX/RTY/NDX WOF 07/30/27 P100%/70% NC3 EKI</t>
        </is>
      </c>
      <c r="F1215" t="inlineStr">
        <is>
          <t>OTCHS0203</t>
        </is>
      </c>
      <c r="G1215" s="1" t="n">
        <v>-25000000</v>
      </c>
      <c r="H1215" s="1" t="n">
        <v>0.0415</v>
      </c>
      <c r="I1215" s="2" t="n">
        <v>-1037500</v>
      </c>
      <c r="J1215" s="3" t="n">
        <v>-0.00245261</v>
      </c>
      <c r="K1215" s="4" t="n">
        <v>423063420.0612429</v>
      </c>
      <c r="L1215" s="5" t="n">
        <v>16550001</v>
      </c>
      <c r="M1215" s="6" t="n">
        <v>25.56274287</v>
      </c>
      <c r="N1215" s="7">
        <f>IF(ISNUMBER(_xll.BDP($C1215, "DELTA_MID")),_xll.BDP($C1215, "DELTA_MID")," ")</f>
        <v/>
      </c>
      <c r="O1215" s="7">
        <f>IF(ISNUMBER(N1215),_xll.BDP($C1215, "OPT_UNDL_TICKER"),"")</f>
        <v/>
      </c>
      <c r="P1215" s="8">
        <f>IF(ISNUMBER(N1215),_xll.BDP($C1215, "OPT_UNDL_PX")," ")</f>
        <v/>
      </c>
      <c r="Q1215" s="7">
        <f>IF(ISNUMBER(N1215),+G1215*_xll.BDP($C1215, "PX_POS_MULT_FACTOR")*P1215/K1215," ")</f>
        <v/>
      </c>
      <c r="R1215" s="8">
        <f>IF(OR($A1215="TUA",$A1215="TYA"),"",IF(ISNUMBER(_xll.BDP($C1215,"DUR_ADJ_OAS_MID")),_xll.BDP($C1215,"DUR_ADJ_OAS_MID"),IF(ISNUMBER(_xll.BDP($E1215&amp;" ISIN","DUR_ADJ_OAS_MID")),_xll.BDP($E1215&amp;" ISIN","DUR_ADJ_OAS_MID")," ")))</f>
        <v/>
      </c>
      <c r="S1215" s="7">
        <f>IF(ISNUMBER(N1215),Q1215*N1215,IF(ISNUMBER(R1215),J1215*R1215," "))</f>
        <v/>
      </c>
      <c r="T1215" t="inlineStr">
        <is>
          <t>OTCHS0203</t>
        </is>
      </c>
      <c r="U1215" t="inlineStr">
        <is>
          <t>Option</t>
        </is>
      </c>
      <c r="AG1215" s="6" t="n">
        <v>25.56006912</v>
      </c>
    </row>
    <row r="1216">
      <c r="A1216" t="inlineStr">
        <is>
          <t>SBAR</t>
        </is>
      </c>
      <c r="B1216" t="inlineStr">
        <is>
          <t>OTC SPX/RTY/NDX WOF 08/06/27 P100%/70% NC3 EKI</t>
        </is>
      </c>
      <c r="C1216" t="inlineStr">
        <is>
          <t>OTC SPX/RTY/NDX WOF 08/06/27 P100%/70% NC3 EKI</t>
        </is>
      </c>
      <c r="F1216" t="inlineStr">
        <is>
          <t>OTCHS0204</t>
        </is>
      </c>
      <c r="G1216" s="1" t="n">
        <v>-15000000</v>
      </c>
      <c r="H1216" s="1" t="n">
        <v>0.0406</v>
      </c>
      <c r="I1216" s="2" t="n">
        <v>-609000</v>
      </c>
      <c r="J1216" s="3" t="n">
        <v>-0.00143965</v>
      </c>
      <c r="K1216" s="4" t="n">
        <v>423063420.0612429</v>
      </c>
      <c r="L1216" s="5" t="n">
        <v>16550001</v>
      </c>
      <c r="M1216" s="6" t="n">
        <v>25.56274287</v>
      </c>
      <c r="N1216" s="7">
        <f>IF(ISNUMBER(_xll.BDP($C1216, "DELTA_MID")),_xll.BDP($C1216, "DELTA_MID")," ")</f>
        <v/>
      </c>
      <c r="O1216" s="7">
        <f>IF(ISNUMBER(N1216),_xll.BDP($C1216, "OPT_UNDL_TICKER"),"")</f>
        <v/>
      </c>
      <c r="P1216" s="8">
        <f>IF(ISNUMBER(N1216),_xll.BDP($C1216, "OPT_UNDL_PX")," ")</f>
        <v/>
      </c>
      <c r="Q1216" s="7">
        <f>IF(ISNUMBER(N1216),+G1216*_xll.BDP($C1216, "PX_POS_MULT_FACTOR")*P1216/K1216," ")</f>
        <v/>
      </c>
      <c r="R1216" s="8">
        <f>IF(OR($A1216="TUA",$A1216="TYA"),"",IF(ISNUMBER(_xll.BDP($C1216,"DUR_ADJ_OAS_MID")),_xll.BDP($C1216,"DUR_ADJ_OAS_MID"),IF(ISNUMBER(_xll.BDP($E1216&amp;" ISIN","DUR_ADJ_OAS_MID")),_xll.BDP($E1216&amp;" ISIN","DUR_ADJ_OAS_MID")," ")))</f>
        <v/>
      </c>
      <c r="S1216" s="7">
        <f>IF(ISNUMBER(N1216),Q1216*N1216,IF(ISNUMBER(R1216),J1216*R1216," "))</f>
        <v/>
      </c>
      <c r="T1216" t="inlineStr">
        <is>
          <t>OTCHS0204</t>
        </is>
      </c>
      <c r="U1216" t="inlineStr">
        <is>
          <t>Option</t>
        </is>
      </c>
      <c r="AG1216" s="6" t="n">
        <v>25.56006912</v>
      </c>
    </row>
    <row r="1217">
      <c r="A1217" t="inlineStr">
        <is>
          <t>SBAR</t>
        </is>
      </c>
      <c r="B1217" t="inlineStr">
        <is>
          <t>OTC SPX/RTY/NDX WOF 08/06/27 P100%/70% NC3 EKI</t>
        </is>
      </c>
      <c r="C1217" t="inlineStr">
        <is>
          <t>OTC SPX/RTY/NDX WOF 08/06/27 P100%/70% NC3 EKI</t>
        </is>
      </c>
      <c r="F1217" t="inlineStr">
        <is>
          <t>OTCHS0205</t>
        </is>
      </c>
      <c r="G1217" s="1" t="n">
        <v>-9000000</v>
      </c>
      <c r="H1217" s="1" t="n">
        <v>0.0412</v>
      </c>
      <c r="I1217" s="2" t="n">
        <v>-370800</v>
      </c>
      <c r="J1217" s="3" t="n">
        <v>-0.00087656</v>
      </c>
      <c r="K1217" s="4" t="n">
        <v>423063420.0612429</v>
      </c>
      <c r="L1217" s="5" t="n">
        <v>16550001</v>
      </c>
      <c r="M1217" s="6" t="n">
        <v>25.56274287</v>
      </c>
      <c r="N1217" s="7">
        <f>IF(ISNUMBER(_xll.BDP($C1217, "DELTA_MID")),_xll.BDP($C1217, "DELTA_MID")," ")</f>
        <v/>
      </c>
      <c r="O1217" s="7">
        <f>IF(ISNUMBER(N1217),_xll.BDP($C1217, "OPT_UNDL_TICKER"),"")</f>
        <v/>
      </c>
      <c r="P1217" s="8">
        <f>IF(ISNUMBER(N1217),_xll.BDP($C1217, "OPT_UNDL_PX")," ")</f>
        <v/>
      </c>
      <c r="Q1217" s="7">
        <f>IF(ISNUMBER(N1217),+G1217*_xll.BDP($C1217, "PX_POS_MULT_FACTOR")*P1217/K1217," ")</f>
        <v/>
      </c>
      <c r="R1217" s="8">
        <f>IF(OR($A1217="TUA",$A1217="TYA"),"",IF(ISNUMBER(_xll.BDP($C1217,"DUR_ADJ_OAS_MID")),_xll.BDP($C1217,"DUR_ADJ_OAS_MID"),IF(ISNUMBER(_xll.BDP($E1217&amp;" ISIN","DUR_ADJ_OAS_MID")),_xll.BDP($E1217&amp;" ISIN","DUR_ADJ_OAS_MID")," ")))</f>
        <v/>
      </c>
      <c r="S1217" s="7">
        <f>IF(ISNUMBER(N1217),Q1217*N1217,IF(ISNUMBER(R1217),J1217*R1217," "))</f>
        <v/>
      </c>
      <c r="T1217" t="inlineStr">
        <is>
          <t>OTCHS0205</t>
        </is>
      </c>
      <c r="U1217" t="inlineStr">
        <is>
          <t>Option</t>
        </is>
      </c>
      <c r="AG1217" s="6" t="n">
        <v>25.56006912</v>
      </c>
    </row>
    <row r="1218">
      <c r="A1218" t="inlineStr">
        <is>
          <t>SBAR</t>
        </is>
      </c>
      <c r="B1218" t="inlineStr">
        <is>
          <t>OTC SPX/RTY/NDX WOF 08/13/27 P100%/70% NC3 EKI</t>
        </is>
      </c>
      <c r="C1218" t="inlineStr">
        <is>
          <t>OTC SPX/RTY/NDX WOF 08/13/27 P100%/70% NC3 EKI</t>
        </is>
      </c>
      <c r="F1218" t="inlineStr">
        <is>
          <t>OTCHS0206</t>
        </is>
      </c>
      <c r="G1218" s="1" t="n">
        <v>-11000000</v>
      </c>
      <c r="H1218" s="1" t="n">
        <v>0.0416</v>
      </c>
      <c r="I1218" s="2" t="n">
        <v>-457600</v>
      </c>
      <c r="J1218" s="3" t="n">
        <v>-0.00108175</v>
      </c>
      <c r="K1218" s="4" t="n">
        <v>423063420.0612429</v>
      </c>
      <c r="L1218" s="5" t="n">
        <v>16550001</v>
      </c>
      <c r="M1218" s="6" t="n">
        <v>25.56274287</v>
      </c>
      <c r="N1218" s="7">
        <f>IF(ISNUMBER(_xll.BDP($C1218, "DELTA_MID")),_xll.BDP($C1218, "DELTA_MID")," ")</f>
        <v/>
      </c>
      <c r="O1218" s="7">
        <f>IF(ISNUMBER(N1218),_xll.BDP($C1218, "OPT_UNDL_TICKER"),"")</f>
        <v/>
      </c>
      <c r="P1218" s="8">
        <f>IF(ISNUMBER(N1218),_xll.BDP($C1218, "OPT_UNDL_PX")," ")</f>
        <v/>
      </c>
      <c r="Q1218" s="7">
        <f>IF(ISNUMBER(N1218),+G1218*_xll.BDP($C1218, "PX_POS_MULT_FACTOR")*P1218/K1218," ")</f>
        <v/>
      </c>
      <c r="R1218" s="8">
        <f>IF(OR($A1218="TUA",$A1218="TYA"),"",IF(ISNUMBER(_xll.BDP($C1218,"DUR_ADJ_OAS_MID")),_xll.BDP($C1218,"DUR_ADJ_OAS_MID"),IF(ISNUMBER(_xll.BDP($E1218&amp;" ISIN","DUR_ADJ_OAS_MID")),_xll.BDP($E1218&amp;" ISIN","DUR_ADJ_OAS_MID")," ")))</f>
        <v/>
      </c>
      <c r="S1218" s="7">
        <f>IF(ISNUMBER(N1218),Q1218*N1218,IF(ISNUMBER(R1218),J1218*R1218," "))</f>
        <v/>
      </c>
      <c r="T1218" t="inlineStr">
        <is>
          <t>OTCHS0206</t>
        </is>
      </c>
      <c r="U1218" t="inlineStr">
        <is>
          <t>Option</t>
        </is>
      </c>
      <c r="AG1218" s="6" t="n">
        <v>25.56006912</v>
      </c>
    </row>
    <row r="1219">
      <c r="A1219" t="inlineStr">
        <is>
          <t>SBAR</t>
        </is>
      </c>
      <c r="B1219" t="inlineStr">
        <is>
          <t>OTC SPX/RTY/NDX WOF 08/13/27 P100%/70% NC3 EKI</t>
        </is>
      </c>
      <c r="C1219" t="inlineStr">
        <is>
          <t>OTC SPX/RTY/NDX WOF 08/13/27 P100%/70% NC3 EKI</t>
        </is>
      </c>
      <c r="F1219" t="inlineStr">
        <is>
          <t>OTCHS0208</t>
        </is>
      </c>
      <c r="G1219" s="1" t="n">
        <v>-5000000</v>
      </c>
      <c r="H1219" s="1" t="n">
        <v>0.0394</v>
      </c>
      <c r="I1219" s="2" t="n">
        <v>-197000</v>
      </c>
      <c r="J1219" s="3" t="n">
        <v>-0.0004657</v>
      </c>
      <c r="K1219" s="4" t="n">
        <v>423063420.0612429</v>
      </c>
      <c r="L1219" s="5" t="n">
        <v>16550001</v>
      </c>
      <c r="M1219" s="6" t="n">
        <v>25.56274287</v>
      </c>
      <c r="N1219" s="7">
        <f>IF(ISNUMBER(_xll.BDP($C1219, "DELTA_MID")),_xll.BDP($C1219, "DELTA_MID")," ")</f>
        <v/>
      </c>
      <c r="O1219" s="7">
        <f>IF(ISNUMBER(N1219),_xll.BDP($C1219, "OPT_UNDL_TICKER"),"")</f>
        <v/>
      </c>
      <c r="P1219" s="8">
        <f>IF(ISNUMBER(N1219),_xll.BDP($C1219, "OPT_UNDL_PX")," ")</f>
        <v/>
      </c>
      <c r="Q1219" s="7">
        <f>IF(ISNUMBER(N1219),+G1219*_xll.BDP($C1219, "PX_POS_MULT_FACTOR")*P1219/K1219," ")</f>
        <v/>
      </c>
      <c r="R1219" s="8">
        <f>IF(OR($A1219="TUA",$A1219="TYA"),"",IF(ISNUMBER(_xll.BDP($C1219,"DUR_ADJ_OAS_MID")),_xll.BDP($C1219,"DUR_ADJ_OAS_MID"),IF(ISNUMBER(_xll.BDP($E1219&amp;" ISIN","DUR_ADJ_OAS_MID")),_xll.BDP($E1219&amp;" ISIN","DUR_ADJ_OAS_MID")," ")))</f>
        <v/>
      </c>
      <c r="S1219" s="7">
        <f>IF(ISNUMBER(N1219),Q1219*N1219,IF(ISNUMBER(R1219),J1219*R1219," "))</f>
        <v/>
      </c>
      <c r="T1219" t="inlineStr">
        <is>
          <t>OTCHS0208</t>
        </is>
      </c>
      <c r="U1219" t="inlineStr">
        <is>
          <t>Option</t>
        </is>
      </c>
      <c r="AG1219" s="6" t="n">
        <v>25.56006912</v>
      </c>
    </row>
    <row r="1220">
      <c r="A1220" t="inlineStr">
        <is>
          <t>SBAR</t>
        </is>
      </c>
      <c r="B1220" t="inlineStr">
        <is>
          <t>OTC SPX/RTY/NDX WOF 08/20/27 P100%/70% NC3 EKI</t>
        </is>
      </c>
      <c r="C1220" t="inlineStr">
        <is>
          <t>OTC SPX/RTY/NDX WOF 08/20/27 P100%/70% NC3 EKI</t>
        </is>
      </c>
      <c r="F1220" t="inlineStr">
        <is>
          <t>OTCHS0210</t>
        </is>
      </c>
      <c r="G1220" s="1" t="n">
        <v>-8000000</v>
      </c>
      <c r="H1220" s="1" t="n">
        <v>0.0375</v>
      </c>
      <c r="I1220" s="2" t="n">
        <v>-300000</v>
      </c>
      <c r="J1220" s="3" t="n">
        <v>-0.00070919</v>
      </c>
      <c r="K1220" s="4" t="n">
        <v>423063420.0612429</v>
      </c>
      <c r="L1220" s="5" t="n">
        <v>16550001</v>
      </c>
      <c r="M1220" s="6" t="n">
        <v>25.56274287</v>
      </c>
      <c r="N1220" s="7">
        <f>IF(ISNUMBER(_xll.BDP($C1220, "DELTA_MID")),_xll.BDP($C1220, "DELTA_MID")," ")</f>
        <v/>
      </c>
      <c r="O1220" s="7">
        <f>IF(ISNUMBER(N1220),_xll.BDP($C1220, "OPT_UNDL_TICKER"),"")</f>
        <v/>
      </c>
      <c r="P1220" s="8">
        <f>IF(ISNUMBER(N1220),_xll.BDP($C1220, "OPT_UNDL_PX")," ")</f>
        <v/>
      </c>
      <c r="Q1220" s="7">
        <f>IF(ISNUMBER(N1220),+G1220*_xll.BDP($C1220, "PX_POS_MULT_FACTOR")*P1220/K1220," ")</f>
        <v/>
      </c>
      <c r="R1220" s="8">
        <f>IF(OR($A1220="TUA",$A1220="TYA"),"",IF(ISNUMBER(_xll.BDP($C1220,"DUR_ADJ_OAS_MID")),_xll.BDP($C1220,"DUR_ADJ_OAS_MID"),IF(ISNUMBER(_xll.BDP($E1220&amp;" ISIN","DUR_ADJ_OAS_MID")),_xll.BDP($E1220&amp;" ISIN","DUR_ADJ_OAS_MID")," ")))</f>
        <v/>
      </c>
      <c r="S1220" s="7">
        <f>IF(ISNUMBER(N1220),Q1220*N1220,IF(ISNUMBER(R1220),J1220*R1220," "))</f>
        <v/>
      </c>
      <c r="T1220" t="inlineStr">
        <is>
          <t>OTCHS0210</t>
        </is>
      </c>
      <c r="U1220" t="inlineStr">
        <is>
          <t>Option</t>
        </is>
      </c>
      <c r="AG1220" s="6" t="n">
        <v>25.56006912</v>
      </c>
    </row>
    <row r="1221">
      <c r="A1221" t="inlineStr">
        <is>
          <t>SBAR</t>
        </is>
      </c>
      <c r="B1221" t="inlineStr">
        <is>
          <t>OTC SPX/RTY/NDX WOF 08/20/27 P100%/70% NC3 EKI</t>
        </is>
      </c>
      <c r="C1221" t="inlineStr">
        <is>
          <t>OTC SPX/RTY/NDX WOF 08/20/27 P100%/70% NC3 EKI</t>
        </is>
      </c>
      <c r="F1221" t="inlineStr">
        <is>
          <t>OTCHS0212</t>
        </is>
      </c>
      <c r="G1221" s="1" t="n">
        <v>-30000000</v>
      </c>
      <c r="H1221" s="1" t="n">
        <v>0.0393</v>
      </c>
      <c r="I1221" s="2" t="n">
        <v>-1179000</v>
      </c>
      <c r="J1221" s="3" t="n">
        <v>-0.00278711</v>
      </c>
      <c r="K1221" s="4" t="n">
        <v>423063420.0612429</v>
      </c>
      <c r="L1221" s="5" t="n">
        <v>16550001</v>
      </c>
      <c r="M1221" s="6" t="n">
        <v>25.56274287</v>
      </c>
      <c r="N1221" s="7">
        <f>IF(ISNUMBER(_xll.BDP($C1221, "DELTA_MID")),_xll.BDP($C1221, "DELTA_MID")," ")</f>
        <v/>
      </c>
      <c r="O1221" s="7">
        <f>IF(ISNUMBER(N1221),_xll.BDP($C1221, "OPT_UNDL_TICKER"),"")</f>
        <v/>
      </c>
      <c r="P1221" s="8">
        <f>IF(ISNUMBER(N1221),_xll.BDP($C1221, "OPT_UNDL_PX")," ")</f>
        <v/>
      </c>
      <c r="Q1221" s="7">
        <f>IF(ISNUMBER(N1221),+G1221*_xll.BDP($C1221, "PX_POS_MULT_FACTOR")*P1221/K1221," ")</f>
        <v/>
      </c>
      <c r="R1221" s="8">
        <f>IF(OR($A1221="TUA",$A1221="TYA"),"",IF(ISNUMBER(_xll.BDP($C1221,"DUR_ADJ_OAS_MID")),_xll.BDP($C1221,"DUR_ADJ_OAS_MID"),IF(ISNUMBER(_xll.BDP($E1221&amp;" ISIN","DUR_ADJ_OAS_MID")),_xll.BDP($E1221&amp;" ISIN","DUR_ADJ_OAS_MID")," ")))</f>
        <v/>
      </c>
      <c r="S1221" s="7">
        <f>IF(ISNUMBER(N1221),Q1221*N1221,IF(ISNUMBER(R1221),J1221*R1221," "))</f>
        <v/>
      </c>
      <c r="T1221" t="inlineStr">
        <is>
          <t>OTCHS0212</t>
        </is>
      </c>
      <c r="U1221" t="inlineStr">
        <is>
          <t>Option</t>
        </is>
      </c>
      <c r="AG1221" s="6" t="n">
        <v>25.56006912</v>
      </c>
    </row>
    <row r="1222">
      <c r="A1222" t="inlineStr">
        <is>
          <t>SBAR</t>
        </is>
      </c>
      <c r="B1222" t="inlineStr">
        <is>
          <t>OTC SPX/RTY/NDX WOF 08/27/27 P100%/70% NC3 EKI</t>
        </is>
      </c>
      <c r="C1222" t="inlineStr">
        <is>
          <t>OTC SPX/RTY/NDX WOF 08/27/27 P100%/70% NC3 EKI</t>
        </is>
      </c>
      <c r="F1222" t="inlineStr">
        <is>
          <t>OTCHS0214</t>
        </is>
      </c>
      <c r="G1222" s="1" t="n">
        <v>-15000000</v>
      </c>
      <c r="H1222" s="1" t="n">
        <v>0.0363</v>
      </c>
      <c r="I1222" s="2" t="n">
        <v>-544500</v>
      </c>
      <c r="J1222" s="3" t="n">
        <v>-0.00128718</v>
      </c>
      <c r="K1222" s="4" t="n">
        <v>423063420.0612429</v>
      </c>
      <c r="L1222" s="5" t="n">
        <v>16550001</v>
      </c>
      <c r="M1222" s="6" t="n">
        <v>25.56274287</v>
      </c>
      <c r="N1222" s="7">
        <f>IF(ISNUMBER(_xll.BDP($C1222, "DELTA_MID")),_xll.BDP($C1222, "DELTA_MID")," ")</f>
        <v/>
      </c>
      <c r="O1222" s="7">
        <f>IF(ISNUMBER(N1222),_xll.BDP($C1222, "OPT_UNDL_TICKER"),"")</f>
        <v/>
      </c>
      <c r="P1222" s="8">
        <f>IF(ISNUMBER(N1222),_xll.BDP($C1222, "OPT_UNDL_PX")," ")</f>
        <v/>
      </c>
      <c r="Q1222" s="7">
        <f>IF(ISNUMBER(N1222),+G1222*_xll.BDP($C1222, "PX_POS_MULT_FACTOR")*P1222/K1222," ")</f>
        <v/>
      </c>
      <c r="R1222" s="8">
        <f>IF(OR($A1222="TUA",$A1222="TYA"),"",IF(ISNUMBER(_xll.BDP($C1222,"DUR_ADJ_OAS_MID")),_xll.BDP($C1222,"DUR_ADJ_OAS_MID"),IF(ISNUMBER(_xll.BDP($E1222&amp;" ISIN","DUR_ADJ_OAS_MID")),_xll.BDP($E1222&amp;" ISIN","DUR_ADJ_OAS_MID")," ")))</f>
        <v/>
      </c>
      <c r="S1222" s="7">
        <f>IF(ISNUMBER(N1222),Q1222*N1222,IF(ISNUMBER(R1222),J1222*R1222," "))</f>
        <v/>
      </c>
      <c r="T1222" t="inlineStr">
        <is>
          <t>OTCHS0214</t>
        </is>
      </c>
      <c r="U1222" t="inlineStr">
        <is>
          <t>Option</t>
        </is>
      </c>
      <c r="AG1222" s="6" t="n">
        <v>25.56006912</v>
      </c>
    </row>
    <row r="1223">
      <c r="A1223" t="inlineStr">
        <is>
          <t>SBAR</t>
        </is>
      </c>
      <c r="B1223" t="inlineStr">
        <is>
          <t>OTC SPX/RTY/NDX WOF 08/27/27 P100%/70% NC3 EKI</t>
        </is>
      </c>
      <c r="C1223" t="inlineStr">
        <is>
          <t>OTC SPX/RTY/NDX WOF 08/27/27 P100%/70% NC3 EKI</t>
        </is>
      </c>
      <c r="F1223" t="inlineStr">
        <is>
          <t>OTCCI0008</t>
        </is>
      </c>
      <c r="G1223" s="1" t="n">
        <v>-30000000</v>
      </c>
      <c r="H1223" s="1" t="n">
        <v>0.030885</v>
      </c>
      <c r="I1223" s="2" t="n">
        <v>-926550</v>
      </c>
      <c r="J1223" s="3" t="n">
        <v>-0.00219033</v>
      </c>
      <c r="K1223" s="4" t="n">
        <v>423063420.0612429</v>
      </c>
      <c r="L1223" s="5" t="n">
        <v>16550001</v>
      </c>
      <c r="M1223" s="6" t="n">
        <v>25.56274287</v>
      </c>
      <c r="N1223" s="7">
        <f>IF(ISNUMBER(_xll.BDP($C1223, "DELTA_MID")),_xll.BDP($C1223, "DELTA_MID")," ")</f>
        <v/>
      </c>
      <c r="O1223" s="7">
        <f>IF(ISNUMBER(N1223),_xll.BDP($C1223, "OPT_UNDL_TICKER"),"")</f>
        <v/>
      </c>
      <c r="P1223" s="8">
        <f>IF(ISNUMBER(N1223),_xll.BDP($C1223, "OPT_UNDL_PX")," ")</f>
        <v/>
      </c>
      <c r="Q1223" s="7">
        <f>IF(ISNUMBER(N1223),+G1223*_xll.BDP($C1223, "PX_POS_MULT_FACTOR")*P1223/K1223," ")</f>
        <v/>
      </c>
      <c r="R1223" s="8">
        <f>IF(OR($A1223="TUA",$A1223="TYA"),"",IF(ISNUMBER(_xll.BDP($C1223,"DUR_ADJ_OAS_MID")),_xll.BDP($C1223,"DUR_ADJ_OAS_MID"),IF(ISNUMBER(_xll.BDP($E1223&amp;" ISIN","DUR_ADJ_OAS_MID")),_xll.BDP($E1223&amp;" ISIN","DUR_ADJ_OAS_MID")," ")))</f>
        <v/>
      </c>
      <c r="S1223" s="7">
        <f>IF(ISNUMBER(N1223),Q1223*N1223,IF(ISNUMBER(R1223),J1223*R1223," "))</f>
        <v/>
      </c>
      <c r="T1223" t="inlineStr">
        <is>
          <t>OTCCI0008</t>
        </is>
      </c>
      <c r="U1223" t="inlineStr">
        <is>
          <t>Option</t>
        </is>
      </c>
      <c r="AG1223" s="6" t="n">
        <v>25.56006912</v>
      </c>
    </row>
    <row r="1224">
      <c r="A1224" t="inlineStr">
        <is>
          <t>SBAR</t>
        </is>
      </c>
      <c r="B1224" t="inlineStr">
        <is>
          <t>OTC SPX/RTY/NDX WOF 08/27/27 P100%/70% NC3 EKI</t>
        </is>
      </c>
      <c r="C1224" t="inlineStr">
        <is>
          <t>OTC SPX/RTY/NDX WOF 08/27/27 P100%/70% NC3 EKI</t>
        </is>
      </c>
      <c r="F1224" t="inlineStr">
        <is>
          <t>OTCBM0009</t>
        </is>
      </c>
      <c r="G1224" s="1" t="n">
        <v>-15000000</v>
      </c>
      <c r="H1224" s="1" t="n">
        <v>0.027637</v>
      </c>
      <c r="I1224" s="2" t="n">
        <v>-414555</v>
      </c>
      <c r="J1224" s="3" t="n">
        <v>-0.00097999</v>
      </c>
      <c r="K1224" s="4" t="n">
        <v>423063420.0612429</v>
      </c>
      <c r="L1224" s="5" t="n">
        <v>16550001</v>
      </c>
      <c r="M1224" s="6" t="n">
        <v>25.56274287</v>
      </c>
      <c r="N1224" s="7">
        <f>IF(ISNUMBER(_xll.BDP($C1224, "DELTA_MID")),_xll.BDP($C1224, "DELTA_MID")," ")</f>
        <v/>
      </c>
      <c r="O1224" s="7">
        <f>IF(ISNUMBER(N1224),_xll.BDP($C1224, "OPT_UNDL_TICKER"),"")</f>
        <v/>
      </c>
      <c r="P1224" s="8">
        <f>IF(ISNUMBER(N1224),_xll.BDP($C1224, "OPT_UNDL_PX")," ")</f>
        <v/>
      </c>
      <c r="Q1224" s="7">
        <f>IF(ISNUMBER(N1224),+G1224*_xll.BDP($C1224, "PX_POS_MULT_FACTOR")*P1224/K1224," ")</f>
        <v/>
      </c>
      <c r="R1224" s="8">
        <f>IF(OR($A1224="TUA",$A1224="TYA"),"",IF(ISNUMBER(_xll.BDP($C1224,"DUR_ADJ_OAS_MID")),_xll.BDP($C1224,"DUR_ADJ_OAS_MID"),IF(ISNUMBER(_xll.BDP($E1224&amp;" ISIN","DUR_ADJ_OAS_MID")),_xll.BDP($E1224&amp;" ISIN","DUR_ADJ_OAS_MID")," ")))</f>
        <v/>
      </c>
      <c r="S1224" s="7">
        <f>IF(ISNUMBER(N1224),Q1224*N1224,IF(ISNUMBER(R1224),J1224*R1224," "))</f>
        <v/>
      </c>
      <c r="T1224" t="inlineStr">
        <is>
          <t>OTCBM0009</t>
        </is>
      </c>
      <c r="U1224" t="inlineStr">
        <is>
          <t>Option</t>
        </is>
      </c>
      <c r="AG1224" s="6" t="n">
        <v>25.56006912</v>
      </c>
    </row>
    <row r="1225">
      <c r="A1225" t="inlineStr">
        <is>
          <t>SBAR</t>
        </is>
      </c>
      <c r="B1225" t="inlineStr">
        <is>
          <t>OTC SPX/RTY/NDX WOF 09/03/27 P100%/70% NC3 EKI</t>
        </is>
      </c>
      <c r="C1225" t="inlineStr">
        <is>
          <t>OTC SPX/RTY/NDX WOF 09/03/27 P100%/70% NC3 EKI</t>
        </is>
      </c>
      <c r="F1225" t="inlineStr">
        <is>
          <t>OTCHS0216</t>
        </is>
      </c>
      <c r="G1225" s="1" t="n">
        <v>-10000000</v>
      </c>
      <c r="H1225" s="1" t="n">
        <v>0.0361</v>
      </c>
      <c r="I1225" s="2" t="n">
        <v>-361000</v>
      </c>
      <c r="J1225" s="3" t="n">
        <v>-0.00085339</v>
      </c>
      <c r="K1225" s="4" t="n">
        <v>423063420.0612429</v>
      </c>
      <c r="L1225" s="5" t="n">
        <v>16550001</v>
      </c>
      <c r="M1225" s="6" t="n">
        <v>25.56274287</v>
      </c>
      <c r="N1225" s="7">
        <f>IF(ISNUMBER(_xll.BDP($C1225, "DELTA_MID")),_xll.BDP($C1225, "DELTA_MID")," ")</f>
        <v/>
      </c>
      <c r="O1225" s="7">
        <f>IF(ISNUMBER(N1225),_xll.BDP($C1225, "OPT_UNDL_TICKER"),"")</f>
        <v/>
      </c>
      <c r="P1225" s="8">
        <f>IF(ISNUMBER(N1225),_xll.BDP($C1225, "OPT_UNDL_PX")," ")</f>
        <v/>
      </c>
      <c r="Q1225" s="7">
        <f>IF(ISNUMBER(N1225),+G1225*_xll.BDP($C1225, "PX_POS_MULT_FACTOR")*P1225/K1225," ")</f>
        <v/>
      </c>
      <c r="R1225" s="8">
        <f>IF(OR($A1225="TUA",$A1225="TYA"),"",IF(ISNUMBER(_xll.BDP($C1225,"DUR_ADJ_OAS_MID")),_xll.BDP($C1225,"DUR_ADJ_OAS_MID"),IF(ISNUMBER(_xll.BDP($E1225&amp;" ISIN","DUR_ADJ_OAS_MID")),_xll.BDP($E1225&amp;" ISIN","DUR_ADJ_OAS_MID")," ")))</f>
        <v/>
      </c>
      <c r="S1225" s="7">
        <f>IF(ISNUMBER(N1225),Q1225*N1225,IF(ISNUMBER(R1225),J1225*R1225," "))</f>
        <v/>
      </c>
      <c r="T1225" t="inlineStr">
        <is>
          <t>OTCHS0216</t>
        </is>
      </c>
      <c r="U1225" t="inlineStr">
        <is>
          <t>Option</t>
        </is>
      </c>
      <c r="AG1225" s="6" t="n">
        <v>25.56006912</v>
      </c>
    </row>
    <row r="1226">
      <c r="A1226" t="inlineStr">
        <is>
          <t>SBAR</t>
        </is>
      </c>
      <c r="B1226" t="inlineStr">
        <is>
          <t>OTC SPX/RTY/NDX WOF 09/03/27 P100%/70% NC3 EKI</t>
        </is>
      </c>
      <c r="C1226" t="inlineStr">
        <is>
          <t>OTC SPX/RTY/NDX WOF 09/03/27 P100%/70% NC3 EKI</t>
        </is>
      </c>
      <c r="F1226" t="inlineStr">
        <is>
          <t>OTCHS0219</t>
        </is>
      </c>
      <c r="G1226" s="1" t="n">
        <v>-10000000</v>
      </c>
      <c r="H1226" s="1" t="n">
        <v>0.0432</v>
      </c>
      <c r="I1226" s="2" t="n">
        <v>-432000</v>
      </c>
      <c r="J1226" s="3" t="n">
        <v>-0.00102123</v>
      </c>
      <c r="K1226" s="4" t="n">
        <v>423063420.0612429</v>
      </c>
      <c r="L1226" s="5" t="n">
        <v>16550001</v>
      </c>
      <c r="M1226" s="6" t="n">
        <v>25.56274287</v>
      </c>
      <c r="N1226" s="7">
        <f>IF(ISNUMBER(_xll.BDP($C1226, "DELTA_MID")),_xll.BDP($C1226, "DELTA_MID")," ")</f>
        <v/>
      </c>
      <c r="O1226" s="7">
        <f>IF(ISNUMBER(N1226),_xll.BDP($C1226, "OPT_UNDL_TICKER"),"")</f>
        <v/>
      </c>
      <c r="P1226" s="8">
        <f>IF(ISNUMBER(N1226),_xll.BDP($C1226, "OPT_UNDL_PX")," ")</f>
        <v/>
      </c>
      <c r="Q1226" s="7">
        <f>IF(ISNUMBER(N1226),+G1226*_xll.BDP($C1226, "PX_POS_MULT_FACTOR")*P1226/K1226," ")</f>
        <v/>
      </c>
      <c r="R1226" s="8">
        <f>IF(OR($A1226="TUA",$A1226="TYA"),"",IF(ISNUMBER(_xll.BDP($C1226,"DUR_ADJ_OAS_MID")),_xll.BDP($C1226,"DUR_ADJ_OAS_MID"),IF(ISNUMBER(_xll.BDP($E1226&amp;" ISIN","DUR_ADJ_OAS_MID")),_xll.BDP($E1226&amp;" ISIN","DUR_ADJ_OAS_MID")," ")))</f>
        <v/>
      </c>
      <c r="S1226" s="7">
        <f>IF(ISNUMBER(N1226),Q1226*N1226,IF(ISNUMBER(R1226),J1226*R1226," "))</f>
        <v/>
      </c>
      <c r="T1226" t="inlineStr">
        <is>
          <t>OTCHS0219</t>
        </is>
      </c>
      <c r="U1226" t="inlineStr">
        <is>
          <t>Option</t>
        </is>
      </c>
      <c r="AG1226" s="6" t="n">
        <v>25.56006912</v>
      </c>
    </row>
    <row r="1227">
      <c r="A1227" t="inlineStr">
        <is>
          <t>SBAR</t>
        </is>
      </c>
      <c r="B1227" t="inlineStr">
        <is>
          <t>OTC SPX/RTY/NDX WOF 09/03/27 P100%/70% NC3 EKI</t>
        </is>
      </c>
      <c r="C1227" t="inlineStr">
        <is>
          <t>OTC SPX/RTY/NDX WOF 09/03/27 P100%/70% NC3 EKI</t>
        </is>
      </c>
      <c r="F1227" t="inlineStr">
        <is>
          <t>OTCHS0221</t>
        </is>
      </c>
      <c r="G1227" s="1" t="n">
        <v>-13000000</v>
      </c>
      <c r="H1227" s="1" t="n">
        <v>0.038</v>
      </c>
      <c r="I1227" s="2" t="n">
        <v>-494000</v>
      </c>
      <c r="J1227" s="3" t="n">
        <v>-0.0011678</v>
      </c>
      <c r="K1227" s="4" t="n">
        <v>423063420.0612429</v>
      </c>
      <c r="L1227" s="5" t="n">
        <v>16550001</v>
      </c>
      <c r="M1227" s="6" t="n">
        <v>25.56274287</v>
      </c>
      <c r="N1227" s="7">
        <f>IF(ISNUMBER(_xll.BDP($C1227, "DELTA_MID")),_xll.BDP($C1227, "DELTA_MID")," ")</f>
        <v/>
      </c>
      <c r="O1227" s="7">
        <f>IF(ISNUMBER(N1227),_xll.BDP($C1227, "OPT_UNDL_TICKER"),"")</f>
        <v/>
      </c>
      <c r="P1227" s="8">
        <f>IF(ISNUMBER(N1227),_xll.BDP($C1227, "OPT_UNDL_PX")," ")</f>
        <v/>
      </c>
      <c r="Q1227" s="7">
        <f>IF(ISNUMBER(N1227),+G1227*_xll.BDP($C1227, "PX_POS_MULT_FACTOR")*P1227/K1227," ")</f>
        <v/>
      </c>
      <c r="R1227" s="8">
        <f>IF(OR($A1227="TUA",$A1227="TYA"),"",IF(ISNUMBER(_xll.BDP($C1227,"DUR_ADJ_OAS_MID")),_xll.BDP($C1227,"DUR_ADJ_OAS_MID"),IF(ISNUMBER(_xll.BDP($E1227&amp;" ISIN","DUR_ADJ_OAS_MID")),_xll.BDP($E1227&amp;" ISIN","DUR_ADJ_OAS_MID")," ")))</f>
        <v/>
      </c>
      <c r="S1227" s="7">
        <f>IF(ISNUMBER(N1227),Q1227*N1227,IF(ISNUMBER(R1227),J1227*R1227," "))</f>
        <v/>
      </c>
      <c r="T1227" t="inlineStr">
        <is>
          <t>OTCHS0221</t>
        </is>
      </c>
      <c r="U1227" t="inlineStr">
        <is>
          <t>Option</t>
        </is>
      </c>
      <c r="AG1227" s="6" t="n">
        <v>25.56006912</v>
      </c>
    </row>
    <row r="1228">
      <c r="A1228" t="inlineStr">
        <is>
          <t>SBAR</t>
        </is>
      </c>
      <c r="B1228" t="inlineStr">
        <is>
          <t>OTC SPX/RTY/NDX WOF 09/03/27 P100%/70% NC3 EKI</t>
        </is>
      </c>
      <c r="C1228" t="inlineStr">
        <is>
          <t>OTC SPX/RTY/NDX WOF 09/03/27 P100%/70% NC3 EKI</t>
        </is>
      </c>
      <c r="F1228" t="inlineStr">
        <is>
          <t>OTCHS0223</t>
        </is>
      </c>
      <c r="G1228" s="1" t="n">
        <v>-14000000</v>
      </c>
      <c r="H1228" s="1" t="n">
        <v>0.0357</v>
      </c>
      <c r="I1228" s="2" t="n">
        <v>-499800</v>
      </c>
      <c r="J1228" s="3" t="n">
        <v>-0.00118151</v>
      </c>
      <c r="K1228" s="4" t="n">
        <v>423063420.0612429</v>
      </c>
      <c r="L1228" s="5" t="n">
        <v>16550001</v>
      </c>
      <c r="M1228" s="6" t="n">
        <v>25.56274287</v>
      </c>
      <c r="N1228" s="7">
        <f>IF(ISNUMBER(_xll.BDP($C1228, "DELTA_MID")),_xll.BDP($C1228, "DELTA_MID")," ")</f>
        <v/>
      </c>
      <c r="O1228" s="7">
        <f>IF(ISNUMBER(N1228),_xll.BDP($C1228, "OPT_UNDL_TICKER"),"")</f>
        <v/>
      </c>
      <c r="P1228" s="8">
        <f>IF(ISNUMBER(N1228),_xll.BDP($C1228, "OPT_UNDL_PX")," ")</f>
        <v/>
      </c>
      <c r="Q1228" s="7">
        <f>IF(ISNUMBER(N1228),+G1228*_xll.BDP($C1228, "PX_POS_MULT_FACTOR")*P1228/K1228," ")</f>
        <v/>
      </c>
      <c r="R1228" s="8">
        <f>IF(OR($A1228="TUA",$A1228="TYA"),"",IF(ISNUMBER(_xll.BDP($C1228,"DUR_ADJ_OAS_MID")),_xll.BDP($C1228,"DUR_ADJ_OAS_MID"),IF(ISNUMBER(_xll.BDP($E1228&amp;" ISIN","DUR_ADJ_OAS_MID")),_xll.BDP($E1228&amp;" ISIN","DUR_ADJ_OAS_MID")," ")))</f>
        <v/>
      </c>
      <c r="S1228" s="7">
        <f>IF(ISNUMBER(N1228),Q1228*N1228,IF(ISNUMBER(R1228),J1228*R1228," "))</f>
        <v/>
      </c>
      <c r="T1228" t="inlineStr">
        <is>
          <t>OTCHS0223</t>
        </is>
      </c>
      <c r="U1228" t="inlineStr">
        <is>
          <t>Option</t>
        </is>
      </c>
      <c r="AG1228" s="6" t="n">
        <v>25.56006912</v>
      </c>
    </row>
    <row r="1229">
      <c r="A1229" t="inlineStr">
        <is>
          <t>SBAR</t>
        </is>
      </c>
      <c r="B1229" t="inlineStr">
        <is>
          <t>OTC SPX/RTY/NDX WOF 09/10/27 P100%/70% NC3 EKI</t>
        </is>
      </c>
      <c r="C1229" t="inlineStr">
        <is>
          <t>OTC SPX/RTY/NDX WOF 09/10/27 P100%/70% NC3 EKI</t>
        </is>
      </c>
      <c r="F1229" t="inlineStr">
        <is>
          <t>OTCNM0119</t>
        </is>
      </c>
      <c r="G1229" s="1" t="n">
        <v>-10000000</v>
      </c>
      <c r="H1229" s="1" t="n">
        <v>0.031787</v>
      </c>
      <c r="I1229" s="2" t="n">
        <v>-317870</v>
      </c>
      <c r="J1229" s="3" t="n">
        <v>-0.00075143</v>
      </c>
      <c r="K1229" s="4" t="n">
        <v>423063420.0612429</v>
      </c>
      <c r="L1229" s="5" t="n">
        <v>16550001</v>
      </c>
      <c r="M1229" s="6" t="n">
        <v>25.56274287</v>
      </c>
      <c r="N1229" s="7">
        <f>IF(ISNUMBER(_xll.BDP($C1229, "DELTA_MID")),_xll.BDP($C1229, "DELTA_MID")," ")</f>
        <v/>
      </c>
      <c r="O1229" s="7">
        <f>IF(ISNUMBER(N1229),_xll.BDP($C1229, "OPT_UNDL_TICKER"),"")</f>
        <v/>
      </c>
      <c r="P1229" s="8">
        <f>IF(ISNUMBER(N1229),_xll.BDP($C1229, "OPT_UNDL_PX")," ")</f>
        <v/>
      </c>
      <c r="Q1229" s="7">
        <f>IF(ISNUMBER(N1229),+G1229*_xll.BDP($C1229, "PX_POS_MULT_FACTOR")*P1229/K1229," ")</f>
        <v/>
      </c>
      <c r="R1229" s="8">
        <f>IF(OR($A1229="TUA",$A1229="TYA"),"",IF(ISNUMBER(_xll.BDP($C1229,"DUR_ADJ_OAS_MID")),_xll.BDP($C1229,"DUR_ADJ_OAS_MID"),IF(ISNUMBER(_xll.BDP($E1229&amp;" ISIN","DUR_ADJ_OAS_MID")),_xll.BDP($E1229&amp;" ISIN","DUR_ADJ_OAS_MID")," ")))</f>
        <v/>
      </c>
      <c r="S1229" s="7">
        <f>IF(ISNUMBER(N1229),Q1229*N1229,IF(ISNUMBER(R1229),J1229*R1229," "))</f>
        <v/>
      </c>
      <c r="T1229" t="inlineStr">
        <is>
          <t>OTCNM0119</t>
        </is>
      </c>
      <c r="U1229" t="inlineStr">
        <is>
          <t>Option</t>
        </is>
      </c>
      <c r="AG1229" s="6" t="n">
        <v>25.56006912</v>
      </c>
    </row>
    <row r="1230">
      <c r="A1230" t="inlineStr">
        <is>
          <t>SBAR</t>
        </is>
      </c>
      <c r="B1230" t="inlineStr">
        <is>
          <t>SPXW US 09/24/26 P7575 Index</t>
        </is>
      </c>
      <c r="C1230" t="inlineStr">
        <is>
          <t>SPXW US 09/24/26 P7575 Index</t>
        </is>
      </c>
      <c r="F1230" t="inlineStr">
        <is>
          <t>024FPSB66</t>
        </is>
      </c>
      <c r="G1230" s="1" t="n">
        <v>-550</v>
      </c>
      <c r="H1230" s="1" t="n">
        <v>0.55</v>
      </c>
      <c r="I1230" s="2" t="n">
        <v>-30250</v>
      </c>
      <c r="J1230" s="3" t="n">
        <v>-7.151e-05</v>
      </c>
      <c r="K1230" s="4" t="n">
        <v>423063420.0612429</v>
      </c>
      <c r="L1230" s="5" t="n">
        <v>16550001</v>
      </c>
      <c r="M1230" s="6" t="n">
        <v>25.56274287</v>
      </c>
      <c r="N1230" s="7">
        <f>IF(ISNUMBER(_xll.BDP($C1230, "DELTA_MID")),_xll.BDP($C1230, "DELTA_MID")," ")</f>
        <v/>
      </c>
      <c r="O1230" s="7">
        <f>IF(ISNUMBER(N1230),_xll.BDP($C1230, "OPT_UNDL_TICKER"),"")</f>
        <v/>
      </c>
      <c r="P1230" s="8">
        <f>IF(ISNUMBER(N1230),_xll.BDP($C1230, "OPT_UNDL_PX")," ")</f>
        <v/>
      </c>
      <c r="Q1230" s="7">
        <f>IF(ISNUMBER(N1230),+G1230*_xll.BDP($C1230, "PX_POS_MULT_FACTOR")*P1230/K1230," ")</f>
        <v/>
      </c>
      <c r="R1230" s="8">
        <f>IF(OR($A1230="TUA",$A1230="TYA"),"",IF(ISNUMBER(_xll.BDP($C1230,"DUR_ADJ_OAS_MID")),_xll.BDP($C1230,"DUR_ADJ_OAS_MID"),IF(ISNUMBER(_xll.BDP($E1230&amp;" ISIN","DUR_ADJ_OAS_MID")),_xll.BDP($E1230&amp;" ISIN","DUR_ADJ_OAS_MID")," ")))</f>
        <v/>
      </c>
      <c r="S1230" s="7">
        <f>IF(ISNUMBER(N1230),Q1230*N1230,IF(ISNUMBER(R1230),J1230*R1230," "))</f>
        <v/>
      </c>
      <c r="T1230" t="inlineStr">
        <is>
          <t>024FPSB66</t>
        </is>
      </c>
      <c r="U1230" t="inlineStr">
        <is>
          <t>Option</t>
        </is>
      </c>
      <c r="AG1230" s="6" t="n">
        <v>25.56006912</v>
      </c>
    </row>
    <row r="1231">
      <c r="A1231" t="inlineStr">
        <is>
          <t>SBAR</t>
        </is>
      </c>
      <c r="B1231" t="inlineStr">
        <is>
          <t>SPXW US 09/24/26 P7625 Index</t>
        </is>
      </c>
      <c r="C1231" t="inlineStr">
        <is>
          <t>SPXW US 09/24/26 P7625 Index</t>
        </is>
      </c>
      <c r="F1231" t="inlineStr">
        <is>
          <t>024FPPMW6</t>
        </is>
      </c>
      <c r="G1231" s="1" t="n">
        <v>550</v>
      </c>
      <c r="H1231" s="1" t="n">
        <v>1.975</v>
      </c>
      <c r="I1231" s="2" t="n">
        <v>108625</v>
      </c>
      <c r="J1231" s="3" t="n">
        <v>0.00025679</v>
      </c>
      <c r="K1231" s="4" t="n">
        <v>423063420.0612429</v>
      </c>
      <c r="L1231" s="5" t="n">
        <v>16550001</v>
      </c>
      <c r="M1231" s="6" t="n">
        <v>25.56274287</v>
      </c>
      <c r="N1231" s="7">
        <f>IF(ISNUMBER(_xll.BDP($C1231, "DELTA_MID")),_xll.BDP($C1231, "DELTA_MID")," ")</f>
        <v/>
      </c>
      <c r="O1231" s="7">
        <f>IF(ISNUMBER(N1231),_xll.BDP($C1231, "OPT_UNDL_TICKER"),"")</f>
        <v/>
      </c>
      <c r="P1231" s="8">
        <f>IF(ISNUMBER(N1231),_xll.BDP($C1231, "OPT_UNDL_PX")," ")</f>
        <v/>
      </c>
      <c r="Q1231" s="7">
        <f>IF(ISNUMBER(N1231),+G1231*_xll.BDP($C1231, "PX_POS_MULT_FACTOR")*P1231/K1231," ")</f>
        <v/>
      </c>
      <c r="R1231" s="8">
        <f>IF(OR($A1231="TUA",$A1231="TYA"),"",IF(ISNUMBER(_xll.BDP($C1231,"DUR_ADJ_OAS_MID")),_xll.BDP($C1231,"DUR_ADJ_OAS_MID"),IF(ISNUMBER(_xll.BDP($E1231&amp;" ISIN","DUR_ADJ_OAS_MID")),_xll.BDP($E1231&amp;" ISIN","DUR_ADJ_OAS_MID")," ")))</f>
        <v/>
      </c>
      <c r="S1231" s="7">
        <f>IF(ISNUMBER(N1231),Q1231*N1231,IF(ISNUMBER(R1231),J1231*R1231," "))</f>
        <v/>
      </c>
      <c r="T1231" t="inlineStr">
        <is>
          <t>024FPPMW6</t>
        </is>
      </c>
      <c r="U1231" t="inlineStr">
        <is>
          <t>Option</t>
        </is>
      </c>
      <c r="AG1231" s="6" t="n">
        <v>25.56006912</v>
      </c>
    </row>
    <row r="1232">
      <c r="A1232" t="inlineStr">
        <is>
          <t>SBAR</t>
        </is>
      </c>
      <c r="B1232" t="inlineStr">
        <is>
          <t>SPXW US 10/16/26 P6100 Index</t>
        </is>
      </c>
      <c r="C1232" t="inlineStr">
        <is>
          <t>SPXW US 10/16/26 P6100 Index</t>
        </is>
      </c>
      <c r="F1232" t="inlineStr">
        <is>
          <t>022942JB9</t>
        </is>
      </c>
      <c r="G1232" s="1" t="n">
        <v>539</v>
      </c>
      <c r="H1232" s="1" t="n">
        <v>1.9</v>
      </c>
      <c r="I1232" s="2" t="n">
        <v>102410</v>
      </c>
      <c r="J1232" s="3" t="n">
        <v>0.00024209</v>
      </c>
      <c r="K1232" s="4" t="n">
        <v>423063420.0612429</v>
      </c>
      <c r="L1232" s="5" t="n">
        <v>16550001</v>
      </c>
      <c r="M1232" s="6" t="n">
        <v>25.56274287</v>
      </c>
      <c r="N1232" s="7">
        <f>IF(ISNUMBER(_xll.BDP($C1232, "DELTA_MID")),_xll.BDP($C1232, "DELTA_MID")," ")</f>
        <v/>
      </c>
      <c r="O1232" s="7">
        <f>IF(ISNUMBER(N1232),_xll.BDP($C1232, "OPT_UNDL_TICKER"),"")</f>
        <v/>
      </c>
      <c r="P1232" s="8">
        <f>IF(ISNUMBER(N1232),_xll.BDP($C1232, "OPT_UNDL_PX")," ")</f>
        <v/>
      </c>
      <c r="Q1232" s="7">
        <f>IF(ISNUMBER(N1232),+G1232*_xll.BDP($C1232, "PX_POS_MULT_FACTOR")*P1232/K1232," ")</f>
        <v/>
      </c>
      <c r="R1232" s="8">
        <f>IF(OR($A1232="TUA",$A1232="TYA"),"",IF(ISNUMBER(_xll.BDP($C1232,"DUR_ADJ_OAS_MID")),_xll.BDP($C1232,"DUR_ADJ_OAS_MID"),IF(ISNUMBER(_xll.BDP($E1232&amp;" ISIN","DUR_ADJ_OAS_MID")),_xll.BDP($E1232&amp;" ISIN","DUR_ADJ_OAS_MID")," ")))</f>
        <v/>
      </c>
      <c r="S1232" s="7">
        <f>IF(ISNUMBER(N1232),Q1232*N1232,IF(ISNUMBER(R1232),J1232*R1232," "))</f>
        <v/>
      </c>
      <c r="T1232" t="inlineStr">
        <is>
          <t>022942JB9</t>
        </is>
      </c>
      <c r="U1232" t="inlineStr">
        <is>
          <t>Option</t>
        </is>
      </c>
      <c r="AG1232" s="6" t="n">
        <v>25.56006912</v>
      </c>
    </row>
    <row r="1233">
      <c r="A1233" t="inlineStr">
        <is>
          <t>SBAR</t>
        </is>
      </c>
      <c r="B1233" t="inlineStr">
        <is>
          <t>SPXW US 11/20/26 P6100 Index</t>
        </is>
      </c>
      <c r="C1233" t="inlineStr">
        <is>
          <t>SPXW US 11/20/26 P6100 Index</t>
        </is>
      </c>
      <c r="F1233" t="inlineStr">
        <is>
          <t>0231BNQL9</t>
        </is>
      </c>
      <c r="G1233" s="1" t="n">
        <v>421</v>
      </c>
      <c r="H1233" s="1" t="n">
        <v>9.550000000000001</v>
      </c>
      <c r="I1233" s="2" t="n">
        <v>402055</v>
      </c>
      <c r="J1233" s="3" t="n">
        <v>0.00095044</v>
      </c>
      <c r="K1233" s="4" t="n">
        <v>423063420.0612429</v>
      </c>
      <c r="L1233" s="5" t="n">
        <v>16550001</v>
      </c>
      <c r="M1233" s="6" t="n">
        <v>25.56274287</v>
      </c>
      <c r="N1233" s="7">
        <f>IF(ISNUMBER(_xll.BDP($C1233, "DELTA_MID")),_xll.BDP($C1233, "DELTA_MID")," ")</f>
        <v/>
      </c>
      <c r="O1233" s="7">
        <f>IF(ISNUMBER(N1233),_xll.BDP($C1233, "OPT_UNDL_TICKER"),"")</f>
        <v/>
      </c>
      <c r="P1233" s="8">
        <f>IF(ISNUMBER(N1233),_xll.BDP($C1233, "OPT_UNDL_PX")," ")</f>
        <v/>
      </c>
      <c r="Q1233" s="7">
        <f>IF(ISNUMBER(N1233),+G1233*_xll.BDP($C1233, "PX_POS_MULT_FACTOR")*P1233/K1233," ")</f>
        <v/>
      </c>
      <c r="R1233" s="8">
        <f>IF(OR($A1233="TUA",$A1233="TYA"),"",IF(ISNUMBER(_xll.BDP($C1233,"DUR_ADJ_OAS_MID")),_xll.BDP($C1233,"DUR_ADJ_OAS_MID"),IF(ISNUMBER(_xll.BDP($E1233&amp;" ISIN","DUR_ADJ_OAS_MID")),_xll.BDP($E1233&amp;" ISIN","DUR_ADJ_OAS_MID")," ")))</f>
        <v/>
      </c>
      <c r="S1233" s="7">
        <f>IF(ISNUMBER(N1233),Q1233*N1233,IF(ISNUMBER(R1233),J1233*R1233," "))</f>
        <v/>
      </c>
      <c r="T1233" t="inlineStr">
        <is>
          <t>0231BNQL9</t>
        </is>
      </c>
      <c r="U1233" t="inlineStr">
        <is>
          <t>Option</t>
        </is>
      </c>
      <c r="AG1233" s="6" t="n">
        <v>25.56006912</v>
      </c>
    </row>
    <row r="1234">
      <c r="A1234" t="inlineStr">
        <is>
          <t>SBAR</t>
        </is>
      </c>
      <c r="B1234" t="inlineStr">
        <is>
          <t>SIMPLIFY E GOVT MONEY MKT ETF</t>
        </is>
      </c>
      <c r="C1234" t="inlineStr">
        <is>
          <t>SBIL</t>
        </is>
      </c>
      <c r="D1234" t="inlineStr">
        <is>
          <t>BNVVNP8</t>
        </is>
      </c>
      <c r="E1234" t="inlineStr">
        <is>
          <t>US82889N2696</t>
        </is>
      </c>
      <c r="F1234" t="inlineStr">
        <is>
          <t>82889N269</t>
        </is>
      </c>
      <c r="G1234" s="1" t="n">
        <v>3710208</v>
      </c>
      <c r="H1234" s="1" t="n">
        <v>100.29</v>
      </c>
      <c r="I1234" s="2" t="n">
        <v>372096760.32</v>
      </c>
      <c r="J1234" s="3" t="n">
        <v>0.87962151</v>
      </c>
      <c r="K1234" s="4" t="n">
        <v>423063420.0612429</v>
      </c>
      <c r="L1234" s="5" t="n">
        <v>16550001</v>
      </c>
      <c r="M1234" s="6" t="n">
        <v>25.56274287</v>
      </c>
      <c r="N1234" s="7">
        <f>IF(ISNUMBER(_xll.BDP($C1234, "DELTA_MID")),_xll.BDP($C1234, "DELTA_MID")," ")</f>
        <v/>
      </c>
      <c r="O1234" s="7">
        <f>IF(ISNUMBER(N1234),_xll.BDP($C1234, "OPT_UNDL_TICKER"),"")</f>
        <v/>
      </c>
      <c r="P1234" s="8">
        <f>IF(ISNUMBER(N1234),_xll.BDP($C1234, "OPT_UNDL_PX")," ")</f>
        <v/>
      </c>
      <c r="Q1234" s="7">
        <f>IF(ISNUMBER(N1234),+G1234*_xll.BDP($C1234, "PX_POS_MULT_FACTOR")*P1234/K1234," ")</f>
        <v/>
      </c>
      <c r="R1234" s="8">
        <f>IF(OR($A1234="TUA",$A1234="TYA"),"",IF(ISNUMBER(_xll.BDP($C1234,"DUR_ADJ_OAS_MID")),_xll.BDP($C1234,"DUR_ADJ_OAS_MID"),IF(ISNUMBER(_xll.BDP($E1234&amp;" ISIN","DUR_ADJ_OAS_MID")),_xll.BDP($E1234&amp;" ISIN","DUR_ADJ_OAS_MID")," ")))</f>
        <v/>
      </c>
      <c r="S1234" s="7">
        <f>IF(ISNUMBER(N1234),Q1234*N1234,IF(ISNUMBER(R1234),J1234*R1234," "))</f>
        <v/>
      </c>
      <c r="T1234" t="inlineStr">
        <is>
          <t>82889N269</t>
        </is>
      </c>
      <c r="U1234" t="inlineStr">
        <is>
          <t>Fund</t>
        </is>
      </c>
      <c r="AG1234" s="6" t="n">
        <v>25.56006912</v>
      </c>
    </row>
    <row r="1235">
      <c r="A1235" t="inlineStr">
        <is>
          <t>SBAR</t>
        </is>
      </c>
      <c r="B1235" t="inlineStr">
        <is>
          <t>B 1/28/27 Govt</t>
        </is>
      </c>
      <c r="C1235" t="inlineStr">
        <is>
          <t>B 1/28/27 Govt</t>
        </is>
      </c>
      <c r="D1235" t="inlineStr">
        <is>
          <t>BXW2BR8</t>
        </is>
      </c>
      <c r="E1235" t="inlineStr">
        <is>
          <t>US912797VU85</t>
        </is>
      </c>
      <c r="F1235" t="inlineStr">
        <is>
          <t>912797VU8</t>
        </is>
      </c>
      <c r="G1235" s="1" t="n">
        <v>4300000</v>
      </c>
      <c r="H1235" s="1" t="n">
        <v>98.573925</v>
      </c>
      <c r="I1235" s="2" t="n">
        <v>4238678.78</v>
      </c>
      <c r="J1235" s="3" t="n">
        <v>0.01002006</v>
      </c>
      <c r="K1235" s="4" t="n">
        <v>423063420.0612429</v>
      </c>
      <c r="L1235" s="5" t="n">
        <v>16550001</v>
      </c>
      <c r="M1235" s="6" t="n">
        <v>25.56274287</v>
      </c>
      <c r="N1235" s="7">
        <f>IF(ISNUMBER(_xll.BDP($C1235, "DELTA_MID")),_xll.BDP($C1235, "DELTA_MID")," ")</f>
        <v/>
      </c>
      <c r="O1235" s="7">
        <f>IF(ISNUMBER(N1235),_xll.BDP($C1235, "OPT_UNDL_TICKER"),"")</f>
        <v/>
      </c>
      <c r="P1235" s="8">
        <f>IF(ISNUMBER(N1235),_xll.BDP($C1235, "OPT_UNDL_PX")," ")</f>
        <v/>
      </c>
      <c r="Q1235" s="7">
        <f>IF(ISNUMBER(N1235),+G1235*_xll.BDP($C1235, "PX_POS_MULT_FACTOR")*P1235/K1235," ")</f>
        <v/>
      </c>
      <c r="R1235" s="8">
        <f>IF(OR($A1235="TUA",$A1235="TYA"),"",IF(ISNUMBER(_xll.BDP($C1235,"DUR_ADJ_OAS_MID")),_xll.BDP($C1235,"DUR_ADJ_OAS_MID"),IF(ISNUMBER(_xll.BDP($E1235&amp;" ISIN","DUR_ADJ_OAS_MID")),_xll.BDP($E1235&amp;" ISIN","DUR_ADJ_OAS_MID")," ")))</f>
        <v/>
      </c>
      <c r="S1235" s="7">
        <f>IF(ISNUMBER(N1235),Q1235*N1235,IF(ISNUMBER(R1235),J1235*R1235," "))</f>
        <v/>
      </c>
      <c r="T1235" t="inlineStr">
        <is>
          <t>912797VU8</t>
        </is>
      </c>
      <c r="U1235" t="inlineStr">
        <is>
          <t>Treasury Bill</t>
        </is>
      </c>
      <c r="AG1235" s="6" t="n">
        <v>25.56006912</v>
      </c>
    </row>
    <row r="1236">
      <c r="A1236" t="inlineStr">
        <is>
          <t>SBAR</t>
        </is>
      </c>
      <c r="B1236" t="inlineStr">
        <is>
          <t>B 12/3/26 Govt</t>
        </is>
      </c>
      <c r="C1236" t="inlineStr">
        <is>
          <t>B 12/3/26 Govt</t>
        </is>
      </c>
      <c r="D1236" t="inlineStr">
        <is>
          <t>BW61LR4</t>
        </is>
      </c>
      <c r="E1236" t="inlineStr">
        <is>
          <t>US912797VA22</t>
        </is>
      </c>
      <c r="F1236" t="inlineStr">
        <is>
          <t>912797VA2</t>
        </is>
      </c>
      <c r="G1236" s="1" t="n">
        <v>16760000</v>
      </c>
      <c r="H1236" s="1" t="n">
        <v>99.230729</v>
      </c>
      <c r="I1236" s="2" t="n">
        <v>16631070.18</v>
      </c>
      <c r="J1236" s="3" t="n">
        <v>0.03931517</v>
      </c>
      <c r="K1236" s="4" t="n">
        <v>423063420.0612429</v>
      </c>
      <c r="L1236" s="5" t="n">
        <v>16550001</v>
      </c>
      <c r="M1236" s="6" t="n">
        <v>25.56274287</v>
      </c>
      <c r="N1236" s="7">
        <f>IF(ISNUMBER(_xll.BDP($C1236, "DELTA_MID")),_xll.BDP($C1236, "DELTA_MID")," ")</f>
        <v/>
      </c>
      <c r="O1236" s="7">
        <f>IF(ISNUMBER(N1236),_xll.BDP($C1236, "OPT_UNDL_TICKER"),"")</f>
        <v/>
      </c>
      <c r="P1236" s="8">
        <f>IF(ISNUMBER(N1236),_xll.BDP($C1236, "OPT_UNDL_PX")," ")</f>
        <v/>
      </c>
      <c r="Q1236" s="7">
        <f>IF(ISNUMBER(N1236),+G1236*_xll.BDP($C1236, "PX_POS_MULT_FACTOR")*P1236/K1236," ")</f>
        <v/>
      </c>
      <c r="R1236" s="8">
        <f>IF(OR($A1236="TUA",$A1236="TYA"),"",IF(ISNUMBER(_xll.BDP($C1236,"DUR_ADJ_OAS_MID")),_xll.BDP($C1236,"DUR_ADJ_OAS_MID"),IF(ISNUMBER(_xll.BDP($E1236&amp;" ISIN","DUR_ADJ_OAS_MID")),_xll.BDP($E1236&amp;" ISIN","DUR_ADJ_OAS_MID")," ")))</f>
        <v/>
      </c>
      <c r="S1236" s="7">
        <f>IF(ISNUMBER(N1236),Q1236*N1236,IF(ISNUMBER(R1236),J1236*R1236," "))</f>
        <v/>
      </c>
      <c r="T1236" t="inlineStr">
        <is>
          <t>912797VA2</t>
        </is>
      </c>
      <c r="U1236" t="inlineStr">
        <is>
          <t>Treasury Bill</t>
        </is>
      </c>
      <c r="AG1236" s="6" t="n">
        <v>25.56006912</v>
      </c>
    </row>
    <row r="1237">
      <c r="A1237" t="inlineStr">
        <is>
          <t>SBAR</t>
        </is>
      </c>
      <c r="B1237" t="inlineStr">
        <is>
          <t>B 12/31/26 Govt</t>
        </is>
      </c>
      <c r="C1237" t="inlineStr">
        <is>
          <t>B 12/31/26 Govt</t>
        </is>
      </c>
      <c r="D1237" t="inlineStr">
        <is>
          <t>BNVVYP5</t>
        </is>
      </c>
      <c r="E1237" t="inlineStr">
        <is>
          <t>US912797VJ31</t>
        </is>
      </c>
      <c r="F1237" t="inlineStr">
        <is>
          <t>912797VJ3</t>
        </is>
      </c>
      <c r="G1237" s="1" t="n">
        <v>29970000</v>
      </c>
      <c r="H1237" s="1" t="n">
        <v>98.90098399999999</v>
      </c>
      <c r="I1237" s="2" t="n">
        <v>29640624.9</v>
      </c>
      <c r="J1237" s="3" t="n">
        <v>0.07006922</v>
      </c>
      <c r="K1237" s="4" t="n">
        <v>423063420.0612429</v>
      </c>
      <c r="L1237" s="5" t="n">
        <v>16550001</v>
      </c>
      <c r="M1237" s="6" t="n">
        <v>25.56274287</v>
      </c>
      <c r="N1237" s="7">
        <f>IF(ISNUMBER(_xll.BDP($C1237, "DELTA_MID")),_xll.BDP($C1237, "DELTA_MID")," ")</f>
        <v/>
      </c>
      <c r="O1237" s="7">
        <f>IF(ISNUMBER(N1237),_xll.BDP($C1237, "OPT_UNDL_TICKER"),"")</f>
        <v/>
      </c>
      <c r="P1237" s="8">
        <f>IF(ISNUMBER(N1237),_xll.BDP($C1237, "OPT_UNDL_PX")," ")</f>
        <v/>
      </c>
      <c r="Q1237" s="7">
        <f>IF(ISNUMBER(N1237),+G1237*_xll.BDP($C1237, "PX_POS_MULT_FACTOR")*P1237/K1237," ")</f>
        <v/>
      </c>
      <c r="R1237" s="8">
        <f>IF(OR($A1237="TUA",$A1237="TYA"),"",IF(ISNUMBER(_xll.BDP($C1237,"DUR_ADJ_OAS_MID")),_xll.BDP($C1237,"DUR_ADJ_OAS_MID"),IF(ISNUMBER(_xll.BDP($E1237&amp;" ISIN","DUR_ADJ_OAS_MID")),_xll.BDP($E1237&amp;" ISIN","DUR_ADJ_OAS_MID")," ")))</f>
        <v/>
      </c>
      <c r="S1237" s="7">
        <f>IF(ISNUMBER(N1237),Q1237*N1237,IF(ISNUMBER(R1237),J1237*R1237," "))</f>
        <v/>
      </c>
      <c r="T1237" t="inlineStr">
        <is>
          <t>912797VJ3</t>
        </is>
      </c>
      <c r="U1237" t="inlineStr">
        <is>
          <t>Treasury Bill</t>
        </is>
      </c>
      <c r="AG1237" s="6" t="n">
        <v>25.56006912</v>
      </c>
    </row>
    <row r="1238">
      <c r="A1238" t="inlineStr">
        <is>
          <t>SBAR</t>
        </is>
      </c>
      <c r="B1238" t="inlineStr">
        <is>
          <t>B 3/11/27 Govt</t>
        </is>
      </c>
      <c r="C1238" t="inlineStr">
        <is>
          <t>B 3/11/27 Govt</t>
        </is>
      </c>
      <c r="D1238" t="inlineStr">
        <is>
          <t>BXXNSH9</t>
        </is>
      </c>
      <c r="E1238" t="inlineStr">
        <is>
          <t>US912797WK94</t>
        </is>
      </c>
      <c r="F1238" t="inlineStr">
        <is>
          <t>912797WK9</t>
        </is>
      </c>
      <c r="G1238" s="1" t="n">
        <v>13530000</v>
      </c>
      <c r="H1238" s="1" t="n">
        <v>98.063147</v>
      </c>
      <c r="I1238" s="2" t="n">
        <v>13267943.79</v>
      </c>
      <c r="J1238" s="3" t="n">
        <v>0.03136488</v>
      </c>
      <c r="K1238" s="4" t="n">
        <v>423063420.0612429</v>
      </c>
      <c r="L1238" s="5" t="n">
        <v>16550001</v>
      </c>
      <c r="M1238" s="6" t="n">
        <v>25.56274287</v>
      </c>
      <c r="N1238" s="7">
        <f>IF(ISNUMBER(_xll.BDP($C1238, "DELTA_MID")),_xll.BDP($C1238, "DELTA_MID")," ")</f>
        <v/>
      </c>
      <c r="O1238" s="7">
        <f>IF(ISNUMBER(N1238),_xll.BDP($C1238, "OPT_UNDL_TICKER"),"")</f>
        <v/>
      </c>
      <c r="P1238" s="8">
        <f>IF(ISNUMBER(N1238),_xll.BDP($C1238, "OPT_UNDL_PX")," ")</f>
        <v/>
      </c>
      <c r="Q1238" s="7">
        <f>IF(ISNUMBER(N1238),+G1238*_xll.BDP($C1238, "PX_POS_MULT_FACTOR")*P1238/K1238," ")</f>
        <v/>
      </c>
      <c r="R1238" s="8">
        <f>IF(OR($A1238="TUA",$A1238="TYA"),"",IF(ISNUMBER(_xll.BDP($C1238,"DUR_ADJ_OAS_MID")),_xll.BDP($C1238,"DUR_ADJ_OAS_MID"),IF(ISNUMBER(_xll.BDP($E1238&amp;" ISIN","DUR_ADJ_OAS_MID")),_xll.BDP($E1238&amp;" ISIN","DUR_ADJ_OAS_MID")," ")))</f>
        <v/>
      </c>
      <c r="S1238" s="7">
        <f>IF(ISNUMBER(N1238),Q1238*N1238,IF(ISNUMBER(R1238),J1238*R1238," "))</f>
        <v/>
      </c>
      <c r="T1238" t="inlineStr">
        <is>
          <t>912797WK9</t>
        </is>
      </c>
      <c r="U1238" t="inlineStr">
        <is>
          <t>Treasury Bill</t>
        </is>
      </c>
      <c r="AG1238" s="6" t="n">
        <v>25.56006912</v>
      </c>
    </row>
    <row r="1239">
      <c r="A1239" t="inlineStr">
        <is>
          <t>SBAR</t>
        </is>
      </c>
      <c r="B1239" t="inlineStr">
        <is>
          <t>Cash</t>
        </is>
      </c>
      <c r="C1239" t="inlineStr">
        <is>
          <t>Cash</t>
        </is>
      </c>
      <c r="G1239" s="1" t="n">
        <v>400776.09124291</v>
      </c>
      <c r="H1239" s="1" t="n">
        <v>1</v>
      </c>
      <c r="I1239" s="2" t="n">
        <v>400776.09124291</v>
      </c>
      <c r="J1239" s="3" t="n">
        <v>0.00094742</v>
      </c>
      <c r="K1239" s="4" t="n">
        <v>423063420.0612429</v>
      </c>
      <c r="L1239" s="5" t="n">
        <v>16550001</v>
      </c>
      <c r="M1239" s="6" t="n">
        <v>25.56274287</v>
      </c>
      <c r="N1239" s="7">
        <f>IF(ISNUMBER(_xll.BDP($C1239, "DELTA_MID")),_xll.BDP($C1239, "DELTA_MID")," ")</f>
        <v/>
      </c>
      <c r="O1239" s="7">
        <f>IF(ISNUMBER(N1239),_xll.BDP($C1239, "OPT_UNDL_TICKER"),"")</f>
        <v/>
      </c>
      <c r="P1239" s="8">
        <f>IF(ISNUMBER(N1239),_xll.BDP($C1239, "OPT_UNDL_PX")," ")</f>
        <v/>
      </c>
      <c r="Q1239" s="7">
        <f>IF(ISNUMBER(N1239),+G1239*_xll.BDP($C1239, "PX_POS_MULT_FACTOR")*P1239/K1239," ")</f>
        <v/>
      </c>
      <c r="R1239" s="8">
        <f>IF(OR($A1239="TUA",$A1239="TYA"),"",IF(ISNUMBER(_xll.BDP($C1239,"DUR_ADJ_OAS_MID")),_xll.BDP($C1239,"DUR_ADJ_OAS_MID"),IF(ISNUMBER(_xll.BDP($E1239&amp;" ISIN","DUR_ADJ_OAS_MID")),_xll.BDP($E1239&amp;" ISIN","DUR_ADJ_OAS_MID")," ")))</f>
        <v/>
      </c>
      <c r="S1239" s="7">
        <f>IF(ISNUMBER(N1239),Q1239*N1239,IF(ISNUMBER(R1239),J1239*R1239," "))</f>
        <v/>
      </c>
      <c r="T1239" t="inlineStr">
        <is>
          <t>Cash</t>
        </is>
      </c>
      <c r="U1239" t="inlineStr">
        <is>
          <t>Cash</t>
        </is>
      </c>
      <c r="AG1239" s="6" t="n">
        <v>25.56006912</v>
      </c>
    </row>
    <row r="1240">
      <c r="N1240" s="7">
        <f>IF(ISNUMBER(_xll.BDP($C1240, "DELTA_MID")),_xll.BDP($C1240, "DELTA_MID")," ")</f>
        <v/>
      </c>
      <c r="O1240" s="7">
        <f>IF(ISNUMBER(N1240),_xll.BDP($C1240, "OPT_UNDL_TICKER"),"")</f>
        <v/>
      </c>
      <c r="P1240" s="8">
        <f>IF(ISNUMBER(N1240),_xll.BDP($C1240, "OPT_UNDL_PX")," ")</f>
        <v/>
      </c>
      <c r="Q1240" s="7">
        <f>IF(ISNUMBER(N1240),+G1240*_xll.BDP($C1240, "PX_POS_MULT_FACTOR")*P1240/K1240," ")</f>
        <v/>
      </c>
      <c r="R1240" s="8">
        <f>IF(OR($A1240="TUA",$A1240="TYA"),"",IF(ISNUMBER(_xll.BDP($C1240,"DUR_ADJ_OAS_MID")),_xll.BDP($C1240,"DUR_ADJ_OAS_MID"),IF(ISNUMBER(_xll.BDP($E1240&amp;" ISIN","DUR_ADJ_OAS_MID")),_xll.BDP($E1240&amp;" ISIN","DUR_ADJ_OAS_MID")," ")))</f>
        <v/>
      </c>
      <c r="S1240" s="7">
        <f>IF(ISNUMBER(N1240),Q1240*N1240,IF(ISNUMBER(R1240),J1240*R1240," "))</f>
        <v/>
      </c>
    </row>
    <row r="1241">
      <c r="A1241" t="inlineStr">
        <is>
          <t>SBIL</t>
        </is>
      </c>
      <c r="B1241" t="inlineStr">
        <is>
          <t>FAMCA 1.05 10/05/26 Corp</t>
        </is>
      </c>
      <c r="C1241" t="inlineStr">
        <is>
          <t>FAMCA 1.05 10/05/26 Corp</t>
        </is>
      </c>
      <c r="D1241" t="inlineStr">
        <is>
          <t>BMW9LP0</t>
        </is>
      </c>
      <c r="E1241" t="inlineStr">
        <is>
          <t>US31422XNM01</t>
        </is>
      </c>
      <c r="F1241" t="inlineStr">
        <is>
          <t>31422XNM0</t>
        </is>
      </c>
      <c r="G1241" s="1" t="n">
        <v>15000000</v>
      </c>
      <c r="H1241" s="1" t="n">
        <v>99.906333</v>
      </c>
      <c r="I1241" s="2" t="n">
        <v>14985949.95</v>
      </c>
      <c r="J1241" s="3" t="n">
        <v>0.00331711</v>
      </c>
      <c r="K1241" s="4" t="n">
        <v>4517595568.061089</v>
      </c>
      <c r="L1241" s="5" t="n">
        <v>45050001</v>
      </c>
      <c r="M1241" s="6" t="n">
        <v>100.27958863</v>
      </c>
      <c r="N1241" s="7">
        <f>IF(ISNUMBER(_xll.BDP($C1241, "DELTA_MID")),_xll.BDP($C1241, "DELTA_MID")," ")</f>
        <v/>
      </c>
      <c r="O1241" s="7">
        <f>IF(ISNUMBER(N1241),_xll.BDP($C1241, "OPT_UNDL_TICKER"),"")</f>
        <v/>
      </c>
      <c r="P1241" s="8">
        <f>IF(ISNUMBER(N1241),_xll.BDP($C1241, "OPT_UNDL_PX")," ")</f>
        <v/>
      </c>
      <c r="Q1241" s="7">
        <f>IF(ISNUMBER(N1241),+G1241*_xll.BDP($C1241, "PX_POS_MULT_FACTOR")*P1241/K1241," ")</f>
        <v/>
      </c>
      <c r="R1241" s="8">
        <f>IF(OR($A1241="TUA",$A1241="TYA"),"",IF(ISNUMBER(_xll.BDP($C1241,"DUR_ADJ_OAS_MID")),_xll.BDP($C1241,"DUR_ADJ_OAS_MID"),IF(ISNUMBER(_xll.BDP($E1241&amp;" ISIN","DUR_ADJ_OAS_MID")),_xll.BDP($E1241&amp;" ISIN","DUR_ADJ_OAS_MID")," ")))</f>
        <v/>
      </c>
      <c r="S1241" s="7">
        <f>IF(ISNUMBER(N1241),Q1241*N1241,IF(ISNUMBER(R1241),J1241*R1241," "))</f>
        <v/>
      </c>
      <c r="T1241" t="inlineStr">
        <is>
          <t>31422XNM0</t>
        </is>
      </c>
      <c r="U1241" t="inlineStr">
        <is>
          <t>Bond</t>
        </is>
      </c>
      <c r="AG1241" s="6" t="n">
        <v>100.28358932</v>
      </c>
    </row>
    <row r="1242">
      <c r="A1242" t="inlineStr">
        <is>
          <t>SBIL</t>
        </is>
      </c>
      <c r="B1242" t="inlineStr">
        <is>
          <t>FAMCA 1.6 02/10/27 Corp</t>
        </is>
      </c>
      <c r="C1242" t="inlineStr">
        <is>
          <t>FAMCA 1.6 02/10/27 Corp</t>
        </is>
      </c>
      <c r="D1242" t="inlineStr">
        <is>
          <t>BP6CZD2</t>
        </is>
      </c>
      <c r="E1242" t="inlineStr">
        <is>
          <t>US31422XTX02</t>
        </is>
      </c>
      <c r="F1242" t="inlineStr">
        <is>
          <t>31422XTX0</t>
        </is>
      </c>
      <c r="G1242" s="1" t="n">
        <v>10000000</v>
      </c>
      <c r="H1242" s="1" t="n">
        <v>99.000519</v>
      </c>
      <c r="I1242" s="2" t="n">
        <v>9900051.9</v>
      </c>
      <c r="J1242" s="3" t="n">
        <v>0.00219136</v>
      </c>
      <c r="K1242" s="4" t="n">
        <v>4517595568.061089</v>
      </c>
      <c r="L1242" s="5" t="n">
        <v>45050001</v>
      </c>
      <c r="M1242" s="6" t="n">
        <v>100.27958863</v>
      </c>
      <c r="N1242" s="7">
        <f>IF(ISNUMBER(_xll.BDP($C1242, "DELTA_MID")),_xll.BDP($C1242, "DELTA_MID")," ")</f>
        <v/>
      </c>
      <c r="O1242" s="7">
        <f>IF(ISNUMBER(N1242),_xll.BDP($C1242, "OPT_UNDL_TICKER"),"")</f>
        <v/>
      </c>
      <c r="P1242" s="8">
        <f>IF(ISNUMBER(N1242),_xll.BDP($C1242, "OPT_UNDL_PX")," ")</f>
        <v/>
      </c>
      <c r="Q1242" s="7">
        <f>IF(ISNUMBER(N1242),+G1242*_xll.BDP($C1242, "PX_POS_MULT_FACTOR")*P1242/K1242," ")</f>
        <v/>
      </c>
      <c r="R1242" s="8">
        <f>IF(OR($A1242="TUA",$A1242="TYA"),"",IF(ISNUMBER(_xll.BDP($C1242,"DUR_ADJ_OAS_MID")),_xll.BDP($C1242,"DUR_ADJ_OAS_MID"),IF(ISNUMBER(_xll.BDP($E1242&amp;" ISIN","DUR_ADJ_OAS_MID")),_xll.BDP($E1242&amp;" ISIN","DUR_ADJ_OAS_MID")," ")))</f>
        <v/>
      </c>
      <c r="S1242" s="7">
        <f>IF(ISNUMBER(N1242),Q1242*N1242,IF(ISNUMBER(R1242),J1242*R1242," "))</f>
        <v/>
      </c>
      <c r="T1242" t="inlineStr">
        <is>
          <t>31422XTX0</t>
        </is>
      </c>
      <c r="U1242" t="inlineStr">
        <is>
          <t>Bond</t>
        </is>
      </c>
      <c r="AG1242" s="6" t="n">
        <v>100.28358932</v>
      </c>
    </row>
    <row r="1243">
      <c r="A1243" t="inlineStr">
        <is>
          <t>SBIL</t>
        </is>
      </c>
      <c r="B1243" t="inlineStr">
        <is>
          <t>FAMCA 3.65 12/04/26 Corp</t>
        </is>
      </c>
      <c r="C1243" t="inlineStr">
        <is>
          <t>FAMCA 3.65 12/04/26 Corp</t>
        </is>
      </c>
      <c r="D1243" t="inlineStr">
        <is>
          <t>9AAXY1V</t>
        </is>
      </c>
      <c r="E1243" t="inlineStr">
        <is>
          <t>US31424W3X81</t>
        </is>
      </c>
      <c r="F1243" t="inlineStr">
        <is>
          <t>31424W3X8</t>
        </is>
      </c>
      <c r="G1243" s="1" t="n">
        <v>6985000</v>
      </c>
      <c r="H1243" s="1" t="n">
        <v>99.88779</v>
      </c>
      <c r="I1243" s="2" t="n">
        <v>6977162.13</v>
      </c>
      <c r="J1243" s="3" t="n">
        <v>0.00154438</v>
      </c>
      <c r="K1243" s="4" t="n">
        <v>4517595568.061089</v>
      </c>
      <c r="L1243" s="5" t="n">
        <v>45050001</v>
      </c>
      <c r="M1243" s="6" t="n">
        <v>100.27958863</v>
      </c>
      <c r="N1243" s="7">
        <f>IF(ISNUMBER(_xll.BDP($C1243, "DELTA_MID")),_xll.BDP($C1243, "DELTA_MID")," ")</f>
        <v/>
      </c>
      <c r="O1243" s="7">
        <f>IF(ISNUMBER(N1243),_xll.BDP($C1243, "OPT_UNDL_TICKER"),"")</f>
        <v/>
      </c>
      <c r="P1243" s="8">
        <f>IF(ISNUMBER(N1243),_xll.BDP($C1243, "OPT_UNDL_PX")," ")</f>
        <v/>
      </c>
      <c r="Q1243" s="7">
        <f>IF(ISNUMBER(N1243),+G1243*_xll.BDP($C1243, "PX_POS_MULT_FACTOR")*P1243/K1243," ")</f>
        <v/>
      </c>
      <c r="R1243" s="8">
        <f>IF(OR($A1243="TUA",$A1243="TYA"),"",IF(ISNUMBER(_xll.BDP($C1243,"DUR_ADJ_OAS_MID")),_xll.BDP($C1243,"DUR_ADJ_OAS_MID"),IF(ISNUMBER(_xll.BDP($E1243&amp;" ISIN","DUR_ADJ_OAS_MID")),_xll.BDP($E1243&amp;" ISIN","DUR_ADJ_OAS_MID")," ")))</f>
        <v/>
      </c>
      <c r="S1243" s="7">
        <f>IF(ISNUMBER(N1243),Q1243*N1243,IF(ISNUMBER(R1243),J1243*R1243," "))</f>
        <v/>
      </c>
      <c r="T1243" t="inlineStr">
        <is>
          <t>31424W3X8</t>
        </is>
      </c>
      <c r="U1243" t="inlineStr">
        <is>
          <t>Bond</t>
        </is>
      </c>
      <c r="AG1243" s="6" t="n">
        <v>100.28358932</v>
      </c>
    </row>
    <row r="1244">
      <c r="A1244" t="inlineStr">
        <is>
          <t>SBIL</t>
        </is>
      </c>
      <c r="B1244" t="inlineStr">
        <is>
          <t>FAMCA 4.2025 01/19/27 Corp</t>
        </is>
      </c>
      <c r="C1244" t="inlineStr">
        <is>
          <t>FAMCA 4.2025 01/19/27 Corp</t>
        </is>
      </c>
      <c r="D1244" t="inlineStr">
        <is>
          <t>BSPV296</t>
        </is>
      </c>
      <c r="E1244" t="inlineStr">
        <is>
          <t>US31424WEV00</t>
        </is>
      </c>
      <c r="F1244" t="inlineStr">
        <is>
          <t>31424WEV0</t>
        </is>
      </c>
      <c r="G1244" s="1" t="n">
        <v>30000000</v>
      </c>
      <c r="H1244" s="1" t="n">
        <v>99.94638</v>
      </c>
      <c r="I1244" s="2" t="n">
        <v>29983914</v>
      </c>
      <c r="J1244" s="3" t="n">
        <v>0.00663688</v>
      </c>
      <c r="K1244" s="4" t="n">
        <v>4517595568.061089</v>
      </c>
      <c r="L1244" s="5" t="n">
        <v>45050001</v>
      </c>
      <c r="M1244" s="6" t="n">
        <v>100.27958863</v>
      </c>
      <c r="N1244" s="7">
        <f>IF(ISNUMBER(_xll.BDP($C1244, "DELTA_MID")),_xll.BDP($C1244, "DELTA_MID")," ")</f>
        <v/>
      </c>
      <c r="O1244" s="7">
        <f>IF(ISNUMBER(N1244),_xll.BDP($C1244, "OPT_UNDL_TICKER"),"")</f>
        <v/>
      </c>
      <c r="P1244" s="8">
        <f>IF(ISNUMBER(N1244),_xll.BDP($C1244, "OPT_UNDL_PX")," ")</f>
        <v/>
      </c>
      <c r="Q1244" s="7">
        <f>IF(ISNUMBER(N1244),+G1244*_xll.BDP($C1244, "PX_POS_MULT_FACTOR")*P1244/K1244," ")</f>
        <v/>
      </c>
      <c r="R1244" s="8">
        <f>IF(OR($A1244="TUA",$A1244="TYA"),"",IF(ISNUMBER(_xll.BDP($C1244,"DUR_ADJ_OAS_MID")),_xll.BDP($C1244,"DUR_ADJ_OAS_MID"),IF(ISNUMBER(_xll.BDP($E1244&amp;" ISIN","DUR_ADJ_OAS_MID")),_xll.BDP($E1244&amp;" ISIN","DUR_ADJ_OAS_MID")," ")))</f>
        <v/>
      </c>
      <c r="S1244" s="7">
        <f>IF(ISNUMBER(N1244),Q1244*N1244,IF(ISNUMBER(R1244),J1244*R1244," "))</f>
        <v/>
      </c>
      <c r="T1244" t="inlineStr">
        <is>
          <t>31424WEV0</t>
        </is>
      </c>
      <c r="U1244" t="inlineStr">
        <is>
          <t>Bond</t>
        </is>
      </c>
      <c r="AG1244" s="6" t="n">
        <v>100.28358932</v>
      </c>
    </row>
    <row r="1245">
      <c r="A1245" t="inlineStr">
        <is>
          <t>SBIL</t>
        </is>
      </c>
      <c r="B1245" t="inlineStr">
        <is>
          <t>FAMCA 4.6 12/15/26 Corp</t>
        </is>
      </c>
      <c r="C1245" t="inlineStr">
        <is>
          <t>FAMCA 4.6 12/15/26 Corp</t>
        </is>
      </c>
      <c r="D1245" t="inlineStr">
        <is>
          <t>BR87RV1</t>
        </is>
      </c>
      <c r="E1245" t="inlineStr">
        <is>
          <t>US31424WDH25</t>
        </is>
      </c>
      <c r="F1245" t="inlineStr">
        <is>
          <t>31424WDH2</t>
        </is>
      </c>
      <c r="G1245" s="1" t="n">
        <v>39472000</v>
      </c>
      <c r="H1245" s="1" t="n">
        <v>100.059904</v>
      </c>
      <c r="I1245" s="2" t="n">
        <v>39495645.31</v>
      </c>
      <c r="J1245" s="3" t="n">
        <v>0.00874228</v>
      </c>
      <c r="K1245" s="4" t="n">
        <v>4517595568.061089</v>
      </c>
      <c r="L1245" s="5" t="n">
        <v>45050001</v>
      </c>
      <c r="M1245" s="6" t="n">
        <v>100.27958863</v>
      </c>
      <c r="N1245" s="7">
        <f>IF(ISNUMBER(_xll.BDP($C1245, "DELTA_MID")),_xll.BDP($C1245, "DELTA_MID")," ")</f>
        <v/>
      </c>
      <c r="O1245" s="7">
        <f>IF(ISNUMBER(N1245),_xll.BDP($C1245, "OPT_UNDL_TICKER"),"")</f>
        <v/>
      </c>
      <c r="P1245" s="8">
        <f>IF(ISNUMBER(N1245),_xll.BDP($C1245, "OPT_UNDL_PX")," ")</f>
        <v/>
      </c>
      <c r="Q1245" s="7">
        <f>IF(ISNUMBER(N1245),+G1245*_xll.BDP($C1245, "PX_POS_MULT_FACTOR")*P1245/K1245," ")</f>
        <v/>
      </c>
      <c r="R1245" s="8">
        <f>IF(OR($A1245="TUA",$A1245="TYA"),"",IF(ISNUMBER(_xll.BDP($C1245,"DUR_ADJ_OAS_MID")),_xll.BDP($C1245,"DUR_ADJ_OAS_MID"),IF(ISNUMBER(_xll.BDP($E1245&amp;" ISIN","DUR_ADJ_OAS_MID")),_xll.BDP($E1245&amp;" ISIN","DUR_ADJ_OAS_MID")," ")))</f>
        <v/>
      </c>
      <c r="S1245" s="7">
        <f>IF(ISNUMBER(N1245),Q1245*N1245,IF(ISNUMBER(R1245),J1245*R1245," "))</f>
        <v/>
      </c>
      <c r="T1245" t="inlineStr">
        <is>
          <t>31424WDH2</t>
        </is>
      </c>
      <c r="U1245" t="inlineStr">
        <is>
          <t>Bond</t>
        </is>
      </c>
      <c r="AG1245" s="6" t="n">
        <v>100.28358932</v>
      </c>
    </row>
    <row r="1246">
      <c r="A1246" t="inlineStr">
        <is>
          <t>SBIL</t>
        </is>
      </c>
      <c r="B1246" t="inlineStr">
        <is>
          <t>FAMCA Float 01/07/28 Corp</t>
        </is>
      </c>
      <c r="C1246" t="inlineStr">
        <is>
          <t>FAMCA Float 01/07/28 Corp</t>
        </is>
      </c>
      <c r="D1246" t="inlineStr">
        <is>
          <t>9AB1NER</t>
        </is>
      </c>
      <c r="E1246" t="inlineStr">
        <is>
          <t>US31424W6L17</t>
        </is>
      </c>
      <c r="F1246" t="inlineStr">
        <is>
          <t>31424W6L1</t>
        </is>
      </c>
      <c r="G1246" s="1" t="n">
        <v>15000000</v>
      </c>
      <c r="H1246" s="1" t="n">
        <v>100.014744</v>
      </c>
      <c r="I1246" s="2" t="n">
        <v>15002211.6</v>
      </c>
      <c r="J1246" s="3" t="n">
        <v>0.00332071</v>
      </c>
      <c r="K1246" s="4" t="n">
        <v>4517595568.061089</v>
      </c>
      <c r="L1246" s="5" t="n">
        <v>45050001</v>
      </c>
      <c r="M1246" s="6" t="n">
        <v>100.27958863</v>
      </c>
      <c r="N1246" s="7">
        <f>IF(ISNUMBER(_xll.BDP($C1246, "DELTA_MID")),_xll.BDP($C1246, "DELTA_MID")," ")</f>
        <v/>
      </c>
      <c r="O1246" s="7">
        <f>IF(ISNUMBER(N1246),_xll.BDP($C1246, "OPT_UNDL_TICKER"),"")</f>
        <v/>
      </c>
      <c r="P1246" s="8">
        <f>IF(ISNUMBER(N1246),_xll.BDP($C1246, "OPT_UNDL_PX")," ")</f>
        <v/>
      </c>
      <c r="Q1246" s="7">
        <f>IF(ISNUMBER(N1246),+G1246*_xll.BDP($C1246, "PX_POS_MULT_FACTOR")*P1246/K1246," ")</f>
        <v/>
      </c>
      <c r="R1246" s="8">
        <f>IF(OR($A1246="TUA",$A1246="TYA"),"",IF(ISNUMBER(_xll.BDP($C1246,"DUR_ADJ_OAS_MID")),_xll.BDP($C1246,"DUR_ADJ_OAS_MID"),IF(ISNUMBER(_xll.BDP($E1246&amp;" ISIN","DUR_ADJ_OAS_MID")),_xll.BDP($E1246&amp;" ISIN","DUR_ADJ_OAS_MID")," ")))</f>
        <v/>
      </c>
      <c r="S1246" s="7">
        <f>IF(ISNUMBER(N1246),Q1246*N1246,IF(ISNUMBER(R1246),J1246*R1246," "))</f>
        <v/>
      </c>
      <c r="T1246" t="inlineStr">
        <is>
          <t>31424W6L1</t>
        </is>
      </c>
      <c r="U1246" t="inlineStr">
        <is>
          <t>Bond</t>
        </is>
      </c>
      <c r="AG1246" s="6" t="n">
        <v>100.28358932</v>
      </c>
    </row>
    <row r="1247">
      <c r="A1247" t="inlineStr">
        <is>
          <t>SBIL</t>
        </is>
      </c>
      <c r="B1247" t="inlineStr">
        <is>
          <t>FAMCA Float 01/14/28 Corp</t>
        </is>
      </c>
      <c r="C1247" t="inlineStr">
        <is>
          <t>FAMCA Float 01/14/28 Corp</t>
        </is>
      </c>
      <c r="D1247" t="inlineStr">
        <is>
          <t>9ABXCDK</t>
        </is>
      </c>
      <c r="E1247" t="inlineStr">
        <is>
          <t>US31428JUJ41</t>
        </is>
      </c>
      <c r="F1247" t="inlineStr">
        <is>
          <t>31428JUJ4</t>
        </is>
      </c>
      <c r="G1247" s="1" t="n">
        <v>10000000</v>
      </c>
      <c r="H1247" s="1" t="n">
        <v>100.012847</v>
      </c>
      <c r="I1247" s="2" t="n">
        <v>10001284.7</v>
      </c>
      <c r="J1247" s="3" t="n">
        <v>0.00221376</v>
      </c>
      <c r="K1247" s="4" t="n">
        <v>4517595568.061089</v>
      </c>
      <c r="L1247" s="5" t="n">
        <v>45050001</v>
      </c>
      <c r="M1247" s="6" t="n">
        <v>100.27958863</v>
      </c>
      <c r="N1247" s="7">
        <f>IF(ISNUMBER(_xll.BDP($C1247, "DELTA_MID")),_xll.BDP($C1247, "DELTA_MID")," ")</f>
        <v/>
      </c>
      <c r="O1247" s="7">
        <f>IF(ISNUMBER(N1247),_xll.BDP($C1247, "OPT_UNDL_TICKER"),"")</f>
        <v/>
      </c>
      <c r="P1247" s="8">
        <f>IF(ISNUMBER(N1247),_xll.BDP($C1247, "OPT_UNDL_PX")," ")</f>
        <v/>
      </c>
      <c r="Q1247" s="7">
        <f>IF(ISNUMBER(N1247),+G1247*_xll.BDP($C1247, "PX_POS_MULT_FACTOR")*P1247/K1247," ")</f>
        <v/>
      </c>
      <c r="R1247" s="8">
        <f>IF(OR($A1247="TUA",$A1247="TYA"),"",IF(ISNUMBER(_xll.BDP($C1247,"DUR_ADJ_OAS_MID")),_xll.BDP($C1247,"DUR_ADJ_OAS_MID"),IF(ISNUMBER(_xll.BDP($E1247&amp;" ISIN","DUR_ADJ_OAS_MID")),_xll.BDP($E1247&amp;" ISIN","DUR_ADJ_OAS_MID")," ")))</f>
        <v/>
      </c>
      <c r="S1247" s="7">
        <f>IF(ISNUMBER(N1247),Q1247*N1247,IF(ISNUMBER(R1247),J1247*R1247," "))</f>
        <v/>
      </c>
      <c r="T1247" t="inlineStr">
        <is>
          <t>31428JUJ4</t>
        </is>
      </c>
      <c r="U1247" t="inlineStr">
        <is>
          <t>Bond</t>
        </is>
      </c>
      <c r="AG1247" s="6" t="n">
        <v>100.28358932</v>
      </c>
    </row>
    <row r="1248">
      <c r="A1248" t="inlineStr">
        <is>
          <t>SBIL</t>
        </is>
      </c>
      <c r="B1248" t="inlineStr">
        <is>
          <t>FAMCA Float 02/10/28 Corp</t>
        </is>
      </c>
      <c r="C1248" t="inlineStr">
        <is>
          <t>FAMCA Float 02/10/28 Corp</t>
        </is>
      </c>
      <c r="D1248" t="inlineStr">
        <is>
          <t>BWLZRM8</t>
        </is>
      </c>
      <c r="E1248" t="inlineStr">
        <is>
          <t>US31428JAZ03</t>
        </is>
      </c>
      <c r="F1248" t="inlineStr">
        <is>
          <t>31428JAZ0</t>
        </is>
      </c>
      <c r="G1248" s="1" t="n">
        <v>10000000</v>
      </c>
      <c r="H1248" s="1" t="n">
        <v>100.014527</v>
      </c>
      <c r="I1248" s="2" t="n">
        <v>10001452.7</v>
      </c>
      <c r="J1248" s="3" t="n">
        <v>0.0022138</v>
      </c>
      <c r="K1248" s="4" t="n">
        <v>4517595568.061089</v>
      </c>
      <c r="L1248" s="5" t="n">
        <v>45050001</v>
      </c>
      <c r="M1248" s="6" t="n">
        <v>100.27958863</v>
      </c>
      <c r="N1248" s="7">
        <f>IF(ISNUMBER(_xll.BDP($C1248, "DELTA_MID")),_xll.BDP($C1248, "DELTA_MID")," ")</f>
        <v/>
      </c>
      <c r="O1248" s="7">
        <f>IF(ISNUMBER(N1248),_xll.BDP($C1248, "OPT_UNDL_TICKER"),"")</f>
        <v/>
      </c>
      <c r="P1248" s="8">
        <f>IF(ISNUMBER(N1248),_xll.BDP($C1248, "OPT_UNDL_PX")," ")</f>
        <v/>
      </c>
      <c r="Q1248" s="7">
        <f>IF(ISNUMBER(N1248),+G1248*_xll.BDP($C1248, "PX_POS_MULT_FACTOR")*P1248/K1248," ")</f>
        <v/>
      </c>
      <c r="R1248" s="8">
        <f>IF(OR($A1248="TUA",$A1248="TYA"),"",IF(ISNUMBER(_xll.BDP($C1248,"DUR_ADJ_OAS_MID")),_xll.BDP($C1248,"DUR_ADJ_OAS_MID"),IF(ISNUMBER(_xll.BDP($E1248&amp;" ISIN","DUR_ADJ_OAS_MID")),_xll.BDP($E1248&amp;" ISIN","DUR_ADJ_OAS_MID")," ")))</f>
        <v/>
      </c>
      <c r="S1248" s="7">
        <f>IF(ISNUMBER(N1248),Q1248*N1248,IF(ISNUMBER(R1248),J1248*R1248," "))</f>
        <v/>
      </c>
      <c r="T1248" t="inlineStr">
        <is>
          <t>31428JAZ0</t>
        </is>
      </c>
      <c r="U1248" t="inlineStr">
        <is>
          <t>Bond</t>
        </is>
      </c>
      <c r="AG1248" s="6" t="n">
        <v>100.28358932</v>
      </c>
    </row>
    <row r="1249">
      <c r="A1249" t="inlineStr">
        <is>
          <t>SBIL</t>
        </is>
      </c>
      <c r="B1249" t="inlineStr">
        <is>
          <t>FAMCA Float 02/23/28 Corp</t>
        </is>
      </c>
      <c r="C1249" t="inlineStr">
        <is>
          <t>FAMCA Float 02/23/28 Corp</t>
        </is>
      </c>
      <c r="D1249" t="inlineStr">
        <is>
          <t>BV6QD10</t>
        </is>
      </c>
      <c r="E1249" t="inlineStr">
        <is>
          <t>US31428JBT34</t>
        </is>
      </c>
      <c r="F1249" t="inlineStr">
        <is>
          <t>31428JBT3</t>
        </is>
      </c>
      <c r="G1249" s="1" t="n">
        <v>10000000</v>
      </c>
      <c r="H1249" s="1" t="n">
        <v>100.015685</v>
      </c>
      <c r="I1249" s="2" t="n">
        <v>10001568.5</v>
      </c>
      <c r="J1249" s="3" t="n">
        <v>0.00221383</v>
      </c>
      <c r="K1249" s="4" t="n">
        <v>4517595568.061089</v>
      </c>
      <c r="L1249" s="5" t="n">
        <v>45050001</v>
      </c>
      <c r="M1249" s="6" t="n">
        <v>100.27958863</v>
      </c>
      <c r="N1249" s="7">
        <f>IF(ISNUMBER(_xll.BDP($C1249, "DELTA_MID")),_xll.BDP($C1249, "DELTA_MID")," ")</f>
        <v/>
      </c>
      <c r="O1249" s="7">
        <f>IF(ISNUMBER(N1249),_xll.BDP($C1249, "OPT_UNDL_TICKER"),"")</f>
        <v/>
      </c>
      <c r="P1249" s="8">
        <f>IF(ISNUMBER(N1249),_xll.BDP($C1249, "OPT_UNDL_PX")," ")</f>
        <v/>
      </c>
      <c r="Q1249" s="7">
        <f>IF(ISNUMBER(N1249),+G1249*_xll.BDP($C1249, "PX_POS_MULT_FACTOR")*P1249/K1249," ")</f>
        <v/>
      </c>
      <c r="R1249" s="8">
        <f>IF(OR($A1249="TUA",$A1249="TYA"),"",IF(ISNUMBER(_xll.BDP($C1249,"DUR_ADJ_OAS_MID")),_xll.BDP($C1249,"DUR_ADJ_OAS_MID"),IF(ISNUMBER(_xll.BDP($E1249&amp;" ISIN","DUR_ADJ_OAS_MID")),_xll.BDP($E1249&amp;" ISIN","DUR_ADJ_OAS_MID")," ")))</f>
        <v/>
      </c>
      <c r="S1249" s="7">
        <f>IF(ISNUMBER(N1249),Q1249*N1249,IF(ISNUMBER(R1249),J1249*R1249," "))</f>
        <v/>
      </c>
      <c r="T1249" t="inlineStr">
        <is>
          <t>31428JBT3</t>
        </is>
      </c>
      <c r="U1249" t="inlineStr">
        <is>
          <t>Bond</t>
        </is>
      </c>
      <c r="AG1249" s="6" t="n">
        <v>100.28358932</v>
      </c>
    </row>
    <row r="1250">
      <c r="A1250" t="inlineStr">
        <is>
          <t>SBIL</t>
        </is>
      </c>
      <c r="B1250" t="inlineStr">
        <is>
          <t>FAMCA Float 02/28/28 Corp</t>
        </is>
      </c>
      <c r="C1250" t="inlineStr">
        <is>
          <t>FAMCA Float 02/28/28 Corp</t>
        </is>
      </c>
      <c r="D1250" t="inlineStr">
        <is>
          <t>BV5JHV8</t>
        </is>
      </c>
      <c r="E1250" t="inlineStr">
        <is>
          <t>US31428JND53</t>
        </is>
      </c>
      <c r="F1250" t="inlineStr">
        <is>
          <t>31428JND5</t>
        </is>
      </c>
      <c r="G1250" s="1" t="n">
        <v>10000000</v>
      </c>
      <c r="H1250" s="1" t="n">
        <v>100.016641</v>
      </c>
      <c r="I1250" s="2" t="n">
        <v>10001664.1</v>
      </c>
      <c r="J1250" s="3" t="n">
        <v>0.00221385</v>
      </c>
      <c r="K1250" s="4" t="n">
        <v>4517595568.061089</v>
      </c>
      <c r="L1250" s="5" t="n">
        <v>45050001</v>
      </c>
      <c r="M1250" s="6" t="n">
        <v>100.27958863</v>
      </c>
      <c r="N1250" s="7">
        <f>IF(ISNUMBER(_xll.BDP($C1250, "DELTA_MID")),_xll.BDP($C1250, "DELTA_MID")," ")</f>
        <v/>
      </c>
      <c r="O1250" s="7">
        <f>IF(ISNUMBER(N1250),_xll.BDP($C1250, "OPT_UNDL_TICKER"),"")</f>
        <v/>
      </c>
      <c r="P1250" s="8">
        <f>IF(ISNUMBER(N1250),_xll.BDP($C1250, "OPT_UNDL_PX")," ")</f>
        <v/>
      </c>
      <c r="Q1250" s="7">
        <f>IF(ISNUMBER(N1250),+G1250*_xll.BDP($C1250, "PX_POS_MULT_FACTOR")*P1250/K1250," ")</f>
        <v/>
      </c>
      <c r="R1250" s="8">
        <f>IF(OR($A1250="TUA",$A1250="TYA"),"",IF(ISNUMBER(_xll.BDP($C1250,"DUR_ADJ_OAS_MID")),_xll.BDP($C1250,"DUR_ADJ_OAS_MID"),IF(ISNUMBER(_xll.BDP($E1250&amp;" ISIN","DUR_ADJ_OAS_MID")),_xll.BDP($E1250&amp;" ISIN","DUR_ADJ_OAS_MID")," ")))</f>
        <v/>
      </c>
      <c r="S1250" s="7">
        <f>IF(ISNUMBER(N1250),Q1250*N1250,IF(ISNUMBER(R1250),J1250*R1250," "))</f>
        <v/>
      </c>
      <c r="T1250" t="inlineStr">
        <is>
          <t>31428JND5</t>
        </is>
      </c>
      <c r="U1250" t="inlineStr">
        <is>
          <t>Bond</t>
        </is>
      </c>
      <c r="AG1250" s="6" t="n">
        <v>100.28358932</v>
      </c>
    </row>
    <row r="1251">
      <c r="A1251" t="inlineStr">
        <is>
          <t>SBIL</t>
        </is>
      </c>
      <c r="B1251" t="inlineStr">
        <is>
          <t>FAMCA Float 03/14/28 Corp</t>
        </is>
      </c>
      <c r="C1251" t="inlineStr">
        <is>
          <t>FAMCA Float 03/14/28 Corp</t>
        </is>
      </c>
      <c r="D1251" t="inlineStr">
        <is>
          <t>BT8VCC3</t>
        </is>
      </c>
      <c r="E1251" t="inlineStr">
        <is>
          <t>US31428JRS86</t>
        </is>
      </c>
      <c r="F1251" t="inlineStr">
        <is>
          <t>31428JRS8</t>
        </is>
      </c>
      <c r="G1251" s="1" t="n">
        <v>10000000</v>
      </c>
      <c r="H1251" s="1" t="n">
        <v>100.016753</v>
      </c>
      <c r="I1251" s="2" t="n">
        <v>10001675.3</v>
      </c>
      <c r="J1251" s="3" t="n">
        <v>0.00221385</v>
      </c>
      <c r="K1251" s="4" t="n">
        <v>4517595568.061089</v>
      </c>
      <c r="L1251" s="5" t="n">
        <v>45050001</v>
      </c>
      <c r="M1251" s="6" t="n">
        <v>100.27958863</v>
      </c>
      <c r="N1251" s="7">
        <f>IF(ISNUMBER(_xll.BDP($C1251, "DELTA_MID")),_xll.BDP($C1251, "DELTA_MID")," ")</f>
        <v/>
      </c>
      <c r="O1251" s="7">
        <f>IF(ISNUMBER(N1251),_xll.BDP($C1251, "OPT_UNDL_TICKER"),"")</f>
        <v/>
      </c>
      <c r="P1251" s="8">
        <f>IF(ISNUMBER(N1251),_xll.BDP($C1251, "OPT_UNDL_PX")," ")</f>
        <v/>
      </c>
      <c r="Q1251" s="7">
        <f>IF(ISNUMBER(N1251),+G1251*_xll.BDP($C1251, "PX_POS_MULT_FACTOR")*P1251/K1251," ")</f>
        <v/>
      </c>
      <c r="R1251" s="8">
        <f>IF(OR($A1251="TUA",$A1251="TYA"),"",IF(ISNUMBER(_xll.BDP($C1251,"DUR_ADJ_OAS_MID")),_xll.BDP($C1251,"DUR_ADJ_OAS_MID"),IF(ISNUMBER(_xll.BDP($E1251&amp;" ISIN","DUR_ADJ_OAS_MID")),_xll.BDP($E1251&amp;" ISIN","DUR_ADJ_OAS_MID")," ")))</f>
        <v/>
      </c>
      <c r="S1251" s="7">
        <f>IF(ISNUMBER(N1251),Q1251*N1251,IF(ISNUMBER(R1251),J1251*R1251," "))</f>
        <v/>
      </c>
      <c r="T1251" t="inlineStr">
        <is>
          <t>31428JRS8</t>
        </is>
      </c>
      <c r="U1251" t="inlineStr">
        <is>
          <t>Bond</t>
        </is>
      </c>
      <c r="AG1251" s="6" t="n">
        <v>100.28358932</v>
      </c>
    </row>
    <row r="1252">
      <c r="A1252" t="inlineStr">
        <is>
          <t>SBIL</t>
        </is>
      </c>
      <c r="B1252" t="inlineStr">
        <is>
          <t>FAMCA Float 03/24/27 Corp</t>
        </is>
      </c>
      <c r="C1252" t="inlineStr">
        <is>
          <t>FAMCA Float 03/24/27 Corp</t>
        </is>
      </c>
      <c r="D1252" t="inlineStr">
        <is>
          <t>9AB03MW</t>
        </is>
      </c>
      <c r="E1252" t="inlineStr">
        <is>
          <t>US31424W5Q13</t>
        </is>
      </c>
      <c r="F1252" t="inlineStr">
        <is>
          <t>31424W5Q1</t>
        </is>
      </c>
      <c r="G1252" s="1" t="n">
        <v>15000000</v>
      </c>
      <c r="H1252" s="1" t="n">
        <v>100.005098</v>
      </c>
      <c r="I1252" s="2" t="n">
        <v>15000764.7</v>
      </c>
      <c r="J1252" s="3" t="n">
        <v>0.00332039</v>
      </c>
      <c r="K1252" s="4" t="n">
        <v>4517595568.061089</v>
      </c>
      <c r="L1252" s="5" t="n">
        <v>45050001</v>
      </c>
      <c r="M1252" s="6" t="n">
        <v>100.27958863</v>
      </c>
      <c r="N1252" s="7">
        <f>IF(ISNUMBER(_xll.BDP($C1252, "DELTA_MID")),_xll.BDP($C1252, "DELTA_MID")," ")</f>
        <v/>
      </c>
      <c r="O1252" s="7">
        <f>IF(ISNUMBER(N1252),_xll.BDP($C1252, "OPT_UNDL_TICKER"),"")</f>
        <v/>
      </c>
      <c r="P1252" s="8">
        <f>IF(ISNUMBER(N1252),_xll.BDP($C1252, "OPT_UNDL_PX")," ")</f>
        <v/>
      </c>
      <c r="Q1252" s="7">
        <f>IF(ISNUMBER(N1252),+G1252*_xll.BDP($C1252, "PX_POS_MULT_FACTOR")*P1252/K1252," ")</f>
        <v/>
      </c>
      <c r="R1252" s="8">
        <f>IF(OR($A1252="TUA",$A1252="TYA"),"",IF(ISNUMBER(_xll.BDP($C1252,"DUR_ADJ_OAS_MID")),_xll.BDP($C1252,"DUR_ADJ_OAS_MID"),IF(ISNUMBER(_xll.BDP($E1252&amp;" ISIN","DUR_ADJ_OAS_MID")),_xll.BDP($E1252&amp;" ISIN","DUR_ADJ_OAS_MID")," ")))</f>
        <v/>
      </c>
      <c r="S1252" s="7">
        <f>IF(ISNUMBER(N1252),Q1252*N1252,IF(ISNUMBER(R1252),J1252*R1252," "))</f>
        <v/>
      </c>
      <c r="T1252" t="inlineStr">
        <is>
          <t>31424W5Q1</t>
        </is>
      </c>
      <c r="U1252" t="inlineStr">
        <is>
          <t>Bond</t>
        </is>
      </c>
      <c r="AG1252" s="6" t="n">
        <v>100.28358932</v>
      </c>
    </row>
    <row r="1253">
      <c r="A1253" t="inlineStr">
        <is>
          <t>SBIL</t>
        </is>
      </c>
      <c r="B1253" t="inlineStr">
        <is>
          <t>FAMCA Float 04/06/27 Corp</t>
        </is>
      </c>
      <c r="C1253" t="inlineStr">
        <is>
          <t>FAMCA Float 04/06/27 Corp</t>
        </is>
      </c>
      <c r="D1253" t="inlineStr">
        <is>
          <t>BVVGQ27</t>
        </is>
      </c>
      <c r="E1253" t="inlineStr">
        <is>
          <t>US31424W5Z12</t>
        </is>
      </c>
      <c r="F1253" t="inlineStr">
        <is>
          <t>31424W5Z1</t>
        </is>
      </c>
      <c r="G1253" s="1" t="n">
        <v>15000000</v>
      </c>
      <c r="H1253" s="1" t="n">
        <v>100.006061</v>
      </c>
      <c r="I1253" s="2" t="n">
        <v>15000909.15</v>
      </c>
      <c r="J1253" s="3" t="n">
        <v>0.00332042</v>
      </c>
      <c r="K1253" s="4" t="n">
        <v>4517595568.061089</v>
      </c>
      <c r="L1253" s="5" t="n">
        <v>45050001</v>
      </c>
      <c r="M1253" s="6" t="n">
        <v>100.27958863</v>
      </c>
      <c r="N1253" s="7">
        <f>IF(ISNUMBER(_xll.BDP($C1253, "DELTA_MID")),_xll.BDP($C1253, "DELTA_MID")," ")</f>
        <v/>
      </c>
      <c r="O1253" s="7">
        <f>IF(ISNUMBER(N1253),_xll.BDP($C1253, "OPT_UNDL_TICKER"),"")</f>
        <v/>
      </c>
      <c r="P1253" s="8">
        <f>IF(ISNUMBER(N1253),_xll.BDP($C1253, "OPT_UNDL_PX")," ")</f>
        <v/>
      </c>
      <c r="Q1253" s="7">
        <f>IF(ISNUMBER(N1253),+G1253*_xll.BDP($C1253, "PX_POS_MULT_FACTOR")*P1253/K1253," ")</f>
        <v/>
      </c>
      <c r="R1253" s="8">
        <f>IF(OR($A1253="TUA",$A1253="TYA"),"",IF(ISNUMBER(_xll.BDP($C1253,"DUR_ADJ_OAS_MID")),_xll.BDP($C1253,"DUR_ADJ_OAS_MID"),IF(ISNUMBER(_xll.BDP($E1253&amp;" ISIN","DUR_ADJ_OAS_MID")),_xll.BDP($E1253&amp;" ISIN","DUR_ADJ_OAS_MID")," ")))</f>
        <v/>
      </c>
      <c r="S1253" s="7">
        <f>IF(ISNUMBER(N1253),Q1253*N1253,IF(ISNUMBER(R1253),J1253*R1253," "))</f>
        <v/>
      </c>
      <c r="T1253" t="inlineStr">
        <is>
          <t>31424W5Z1</t>
        </is>
      </c>
      <c r="U1253" t="inlineStr">
        <is>
          <t>Bond</t>
        </is>
      </c>
      <c r="AG1253" s="6" t="n">
        <v>100.28358932</v>
      </c>
    </row>
    <row r="1254">
      <c r="A1254" t="inlineStr">
        <is>
          <t>SBIL</t>
        </is>
      </c>
      <c r="B1254" t="inlineStr">
        <is>
          <t>FAMCA Float 04/09/27 Corp</t>
        </is>
      </c>
      <c r="C1254" t="inlineStr">
        <is>
          <t>FAMCA Float 04/09/27 Corp</t>
        </is>
      </c>
      <c r="D1254" t="inlineStr">
        <is>
          <t>BWZYYF3</t>
        </is>
      </c>
      <c r="E1254" t="inlineStr">
        <is>
          <t>US31428JDD63</t>
        </is>
      </c>
      <c r="F1254" t="inlineStr">
        <is>
          <t>31428JDD6</t>
        </is>
      </c>
      <c r="G1254" s="1" t="n">
        <v>10000000</v>
      </c>
      <c r="H1254" s="1" t="n">
        <v>100.005861</v>
      </c>
      <c r="I1254" s="2" t="n">
        <v>10000586.1</v>
      </c>
      <c r="J1254" s="3" t="n">
        <v>0.00221361</v>
      </c>
      <c r="K1254" s="4" t="n">
        <v>4517595568.061089</v>
      </c>
      <c r="L1254" s="5" t="n">
        <v>45050001</v>
      </c>
      <c r="M1254" s="6" t="n">
        <v>100.27958863</v>
      </c>
      <c r="N1254" s="7">
        <f>IF(ISNUMBER(_xll.BDP($C1254, "DELTA_MID")),_xll.BDP($C1254, "DELTA_MID")," ")</f>
        <v/>
      </c>
      <c r="O1254" s="7">
        <f>IF(ISNUMBER(N1254),_xll.BDP($C1254, "OPT_UNDL_TICKER"),"")</f>
        <v/>
      </c>
      <c r="P1254" s="8">
        <f>IF(ISNUMBER(N1254),_xll.BDP($C1254, "OPT_UNDL_PX")," ")</f>
        <v/>
      </c>
      <c r="Q1254" s="7">
        <f>IF(ISNUMBER(N1254),+G1254*_xll.BDP($C1254, "PX_POS_MULT_FACTOR")*P1254/K1254," ")</f>
        <v/>
      </c>
      <c r="R1254" s="8">
        <f>IF(OR($A1254="TUA",$A1254="TYA"),"",IF(ISNUMBER(_xll.BDP($C1254,"DUR_ADJ_OAS_MID")),_xll.BDP($C1254,"DUR_ADJ_OAS_MID"),IF(ISNUMBER(_xll.BDP($E1254&amp;" ISIN","DUR_ADJ_OAS_MID")),_xll.BDP($E1254&amp;" ISIN","DUR_ADJ_OAS_MID")," ")))</f>
        <v/>
      </c>
      <c r="S1254" s="7">
        <f>IF(ISNUMBER(N1254),Q1254*N1254,IF(ISNUMBER(R1254),J1254*R1254," "))</f>
        <v/>
      </c>
      <c r="T1254" t="inlineStr">
        <is>
          <t>31428JDD6</t>
        </is>
      </c>
      <c r="U1254" t="inlineStr">
        <is>
          <t>Bond</t>
        </is>
      </c>
      <c r="AG1254" s="6" t="n">
        <v>100.28358932</v>
      </c>
    </row>
    <row r="1255">
      <c r="A1255" t="inlineStr">
        <is>
          <t>SBIL</t>
        </is>
      </c>
      <c r="B1255" t="inlineStr">
        <is>
          <t>FAMCA Float 04/12/28 Corp</t>
        </is>
      </c>
      <c r="C1255" t="inlineStr">
        <is>
          <t>FAMCA Float 04/12/28 Corp</t>
        </is>
      </c>
      <c r="D1255" t="inlineStr">
        <is>
          <t>BTLPM77</t>
        </is>
      </c>
      <c r="E1255" t="inlineStr">
        <is>
          <t>US31428JLF20</t>
        </is>
      </c>
      <c r="F1255" t="inlineStr">
        <is>
          <t>31428JLF2</t>
        </is>
      </c>
      <c r="G1255" s="1" t="n">
        <v>10000000</v>
      </c>
      <c r="H1255" s="1" t="n">
        <v>100.01797</v>
      </c>
      <c r="I1255" s="2" t="n">
        <v>10001797</v>
      </c>
      <c r="J1255" s="3" t="n">
        <v>0.00221388</v>
      </c>
      <c r="K1255" s="4" t="n">
        <v>4517595568.061089</v>
      </c>
      <c r="L1255" s="5" t="n">
        <v>45050001</v>
      </c>
      <c r="M1255" s="6" t="n">
        <v>100.27958863</v>
      </c>
      <c r="N1255" s="7">
        <f>IF(ISNUMBER(_xll.BDP($C1255, "DELTA_MID")),_xll.BDP($C1255, "DELTA_MID")," ")</f>
        <v/>
      </c>
      <c r="O1255" s="7">
        <f>IF(ISNUMBER(N1255),_xll.BDP($C1255, "OPT_UNDL_TICKER"),"")</f>
        <v/>
      </c>
      <c r="P1255" s="8">
        <f>IF(ISNUMBER(N1255),_xll.BDP($C1255, "OPT_UNDL_PX")," ")</f>
        <v/>
      </c>
      <c r="Q1255" s="7">
        <f>IF(ISNUMBER(N1255),+G1255*_xll.BDP($C1255, "PX_POS_MULT_FACTOR")*P1255/K1255," ")</f>
        <v/>
      </c>
      <c r="R1255" s="8">
        <f>IF(OR($A1255="TUA",$A1255="TYA"),"",IF(ISNUMBER(_xll.BDP($C1255,"DUR_ADJ_OAS_MID")),_xll.BDP($C1255,"DUR_ADJ_OAS_MID"),IF(ISNUMBER(_xll.BDP($E1255&amp;" ISIN","DUR_ADJ_OAS_MID")),_xll.BDP($E1255&amp;" ISIN","DUR_ADJ_OAS_MID")," ")))</f>
        <v/>
      </c>
      <c r="S1255" s="7">
        <f>IF(ISNUMBER(N1255),Q1255*N1255,IF(ISNUMBER(R1255),J1255*R1255," "))</f>
        <v/>
      </c>
      <c r="T1255" t="inlineStr">
        <is>
          <t>31428JLF2</t>
        </is>
      </c>
      <c r="U1255" t="inlineStr">
        <is>
          <t>Bond</t>
        </is>
      </c>
      <c r="AG1255" s="6" t="n">
        <v>100.28358932</v>
      </c>
    </row>
    <row r="1256">
      <c r="A1256" t="inlineStr">
        <is>
          <t>SBIL</t>
        </is>
      </c>
      <c r="B1256" t="inlineStr">
        <is>
          <t>FAMCA Float 04/16/27 Corp</t>
        </is>
      </c>
      <c r="C1256" t="inlineStr">
        <is>
          <t>FAMCA Float 04/16/27 Corp</t>
        </is>
      </c>
      <c r="D1256" t="inlineStr">
        <is>
          <t>BTZJ134</t>
        </is>
      </c>
      <c r="E1256" t="inlineStr">
        <is>
          <t>US31424W3C45</t>
        </is>
      </c>
      <c r="F1256" t="inlineStr">
        <is>
          <t>31424W3C4</t>
        </is>
      </c>
      <c r="G1256" s="1" t="n">
        <v>15000000</v>
      </c>
      <c r="H1256" s="1" t="n">
        <v>100.004327</v>
      </c>
      <c r="I1256" s="2" t="n">
        <v>15000649.05</v>
      </c>
      <c r="J1256" s="3" t="n">
        <v>0.00332036</v>
      </c>
      <c r="K1256" s="4" t="n">
        <v>4517595568.061089</v>
      </c>
      <c r="L1256" s="5" t="n">
        <v>45050001</v>
      </c>
      <c r="M1256" s="6" t="n">
        <v>100.27958863</v>
      </c>
      <c r="N1256" s="7">
        <f>IF(ISNUMBER(_xll.BDP($C1256, "DELTA_MID")),_xll.BDP($C1256, "DELTA_MID")," ")</f>
        <v/>
      </c>
      <c r="O1256" s="7">
        <f>IF(ISNUMBER(N1256),_xll.BDP($C1256, "OPT_UNDL_TICKER"),"")</f>
        <v/>
      </c>
      <c r="P1256" s="8">
        <f>IF(ISNUMBER(N1256),_xll.BDP($C1256, "OPT_UNDL_PX")," ")</f>
        <v/>
      </c>
      <c r="Q1256" s="7">
        <f>IF(ISNUMBER(N1256),+G1256*_xll.BDP($C1256, "PX_POS_MULT_FACTOR")*P1256/K1256," ")</f>
        <v/>
      </c>
      <c r="R1256" s="8">
        <f>IF(OR($A1256="TUA",$A1256="TYA"),"",IF(ISNUMBER(_xll.BDP($C1256,"DUR_ADJ_OAS_MID")),_xll.BDP($C1256,"DUR_ADJ_OAS_MID"),IF(ISNUMBER(_xll.BDP($E1256&amp;" ISIN","DUR_ADJ_OAS_MID")),_xll.BDP($E1256&amp;" ISIN","DUR_ADJ_OAS_MID")," ")))</f>
        <v/>
      </c>
      <c r="S1256" s="7">
        <f>IF(ISNUMBER(N1256),Q1256*N1256,IF(ISNUMBER(R1256),J1256*R1256," "))</f>
        <v/>
      </c>
      <c r="T1256" t="inlineStr">
        <is>
          <t>31424W3C4</t>
        </is>
      </c>
      <c r="U1256" t="inlineStr">
        <is>
          <t>Bond</t>
        </is>
      </c>
      <c r="AG1256" s="6" t="n">
        <v>100.28358932</v>
      </c>
    </row>
    <row r="1257">
      <c r="A1257" t="inlineStr">
        <is>
          <t>SBIL</t>
        </is>
      </c>
      <c r="B1257" t="inlineStr">
        <is>
          <t>FAMCA Float 04/17/28 Corp</t>
        </is>
      </c>
      <c r="C1257" t="inlineStr">
        <is>
          <t>FAMCA Float 04/17/28 Corp</t>
        </is>
      </c>
      <c r="D1257" t="inlineStr">
        <is>
          <t>BPCSP34</t>
        </is>
      </c>
      <c r="E1257" t="inlineStr">
        <is>
          <t>US31428JFY82</t>
        </is>
      </c>
      <c r="F1257" t="inlineStr">
        <is>
          <t>31428JFY8</t>
        </is>
      </c>
      <c r="G1257" s="1" t="n">
        <v>10000000</v>
      </c>
      <c r="H1257" s="1" t="n">
        <v>100.017468</v>
      </c>
      <c r="I1257" s="2" t="n">
        <v>10001746.8</v>
      </c>
      <c r="J1257" s="3" t="n">
        <v>0.00221387</v>
      </c>
      <c r="K1257" s="4" t="n">
        <v>4517595568.061089</v>
      </c>
      <c r="L1257" s="5" t="n">
        <v>45050001</v>
      </c>
      <c r="M1257" s="6" t="n">
        <v>100.27958863</v>
      </c>
      <c r="N1257" s="7">
        <f>IF(ISNUMBER(_xll.BDP($C1257, "DELTA_MID")),_xll.BDP($C1257, "DELTA_MID")," ")</f>
        <v/>
      </c>
      <c r="O1257" s="7">
        <f>IF(ISNUMBER(N1257),_xll.BDP($C1257, "OPT_UNDL_TICKER"),"")</f>
        <v/>
      </c>
      <c r="P1257" s="8">
        <f>IF(ISNUMBER(N1257),_xll.BDP($C1257, "OPT_UNDL_PX")," ")</f>
        <v/>
      </c>
      <c r="Q1257" s="7">
        <f>IF(ISNUMBER(N1257),+G1257*_xll.BDP($C1257, "PX_POS_MULT_FACTOR")*P1257/K1257," ")</f>
        <v/>
      </c>
      <c r="R1257" s="8">
        <f>IF(OR($A1257="TUA",$A1257="TYA"),"",IF(ISNUMBER(_xll.BDP($C1257,"DUR_ADJ_OAS_MID")),_xll.BDP($C1257,"DUR_ADJ_OAS_MID"),IF(ISNUMBER(_xll.BDP($E1257&amp;" ISIN","DUR_ADJ_OAS_MID")),_xll.BDP($E1257&amp;" ISIN","DUR_ADJ_OAS_MID")," ")))</f>
        <v/>
      </c>
      <c r="S1257" s="7">
        <f>IF(ISNUMBER(N1257),Q1257*N1257,IF(ISNUMBER(R1257),J1257*R1257," "))</f>
        <v/>
      </c>
      <c r="T1257" t="inlineStr">
        <is>
          <t>31428JFY8</t>
        </is>
      </c>
      <c r="U1257" t="inlineStr">
        <is>
          <t>Bond</t>
        </is>
      </c>
      <c r="AG1257" s="6" t="n">
        <v>100.28358932</v>
      </c>
    </row>
    <row r="1258">
      <c r="A1258" t="inlineStr">
        <is>
          <t>SBIL</t>
        </is>
      </c>
      <c r="B1258" t="inlineStr">
        <is>
          <t>FAMCA Float 04/21/28 Corp</t>
        </is>
      </c>
      <c r="C1258" t="inlineStr">
        <is>
          <t>FAMCA Float 04/21/28 Corp</t>
        </is>
      </c>
      <c r="D1258" t="inlineStr">
        <is>
          <t>BPDHVW1</t>
        </is>
      </c>
      <c r="E1258" t="inlineStr">
        <is>
          <t>US31428JGH41</t>
        </is>
      </c>
      <c r="F1258" t="inlineStr">
        <is>
          <t>31428JGH4</t>
        </is>
      </c>
      <c r="G1258" s="1" t="n">
        <v>10000000</v>
      </c>
      <c r="H1258" s="1" t="n">
        <v>100.017774</v>
      </c>
      <c r="I1258" s="2" t="n">
        <v>10001777.4</v>
      </c>
      <c r="J1258" s="3" t="n">
        <v>0.00221387</v>
      </c>
      <c r="K1258" s="4" t="n">
        <v>4517595568.061089</v>
      </c>
      <c r="L1258" s="5" t="n">
        <v>45050001</v>
      </c>
      <c r="M1258" s="6" t="n">
        <v>100.27958863</v>
      </c>
      <c r="N1258" s="7">
        <f>IF(ISNUMBER(_xll.BDP($C1258, "DELTA_MID")),_xll.BDP($C1258, "DELTA_MID")," ")</f>
        <v/>
      </c>
      <c r="O1258" s="7">
        <f>IF(ISNUMBER(N1258),_xll.BDP($C1258, "OPT_UNDL_TICKER"),"")</f>
        <v/>
      </c>
      <c r="P1258" s="8">
        <f>IF(ISNUMBER(N1258),_xll.BDP($C1258, "OPT_UNDL_PX")," ")</f>
        <v/>
      </c>
      <c r="Q1258" s="7">
        <f>IF(ISNUMBER(N1258),+G1258*_xll.BDP($C1258, "PX_POS_MULT_FACTOR")*P1258/K1258," ")</f>
        <v/>
      </c>
      <c r="R1258" s="8">
        <f>IF(OR($A1258="TUA",$A1258="TYA"),"",IF(ISNUMBER(_xll.BDP($C1258,"DUR_ADJ_OAS_MID")),_xll.BDP($C1258,"DUR_ADJ_OAS_MID"),IF(ISNUMBER(_xll.BDP($E1258&amp;" ISIN","DUR_ADJ_OAS_MID")),_xll.BDP($E1258&amp;" ISIN","DUR_ADJ_OAS_MID")," ")))</f>
        <v/>
      </c>
      <c r="S1258" s="7">
        <f>IF(ISNUMBER(N1258),Q1258*N1258,IF(ISNUMBER(R1258),J1258*R1258," "))</f>
        <v/>
      </c>
      <c r="T1258" t="inlineStr">
        <is>
          <t>31428JGH4</t>
        </is>
      </c>
      <c r="U1258" t="inlineStr">
        <is>
          <t>Bond</t>
        </is>
      </c>
      <c r="AG1258" s="6" t="n">
        <v>100.28358932</v>
      </c>
    </row>
    <row r="1259">
      <c r="A1259" t="inlineStr">
        <is>
          <t>SBIL</t>
        </is>
      </c>
      <c r="B1259" t="inlineStr">
        <is>
          <t>FAMCA Float 05/03/27 Corp</t>
        </is>
      </c>
      <c r="C1259" t="inlineStr">
        <is>
          <t>FAMCA Float 05/03/27 Corp</t>
        </is>
      </c>
      <c r="D1259" t="inlineStr">
        <is>
          <t>BX10SX8</t>
        </is>
      </c>
      <c r="E1259" t="inlineStr">
        <is>
          <t>US31428JCE55</t>
        </is>
      </c>
      <c r="F1259" t="inlineStr">
        <is>
          <t>31428JCE5</t>
        </is>
      </c>
      <c r="G1259" s="1" t="n">
        <v>20000000</v>
      </c>
      <c r="H1259" s="1" t="n">
        <v>100.00648</v>
      </c>
      <c r="I1259" s="2" t="n">
        <v>20001296</v>
      </c>
      <c r="J1259" s="3" t="n">
        <v>0.00442724</v>
      </c>
      <c r="K1259" s="4" t="n">
        <v>4517595568.061089</v>
      </c>
      <c r="L1259" s="5" t="n">
        <v>45050001</v>
      </c>
      <c r="M1259" s="6" t="n">
        <v>100.27958863</v>
      </c>
      <c r="N1259" s="7">
        <f>IF(ISNUMBER(_xll.BDP($C1259, "DELTA_MID")),_xll.BDP($C1259, "DELTA_MID")," ")</f>
        <v/>
      </c>
      <c r="O1259" s="7">
        <f>IF(ISNUMBER(N1259),_xll.BDP($C1259, "OPT_UNDL_TICKER"),"")</f>
        <v/>
      </c>
      <c r="P1259" s="8">
        <f>IF(ISNUMBER(N1259),_xll.BDP($C1259, "OPT_UNDL_PX")," ")</f>
        <v/>
      </c>
      <c r="Q1259" s="7">
        <f>IF(ISNUMBER(N1259),+G1259*_xll.BDP($C1259, "PX_POS_MULT_FACTOR")*P1259/K1259," ")</f>
        <v/>
      </c>
      <c r="R1259" s="8">
        <f>IF(OR($A1259="TUA",$A1259="TYA"),"",IF(ISNUMBER(_xll.BDP($C1259,"DUR_ADJ_OAS_MID")),_xll.BDP($C1259,"DUR_ADJ_OAS_MID"),IF(ISNUMBER(_xll.BDP($E1259&amp;" ISIN","DUR_ADJ_OAS_MID")),_xll.BDP($E1259&amp;" ISIN","DUR_ADJ_OAS_MID")," ")))</f>
        <v/>
      </c>
      <c r="S1259" s="7">
        <f>IF(ISNUMBER(N1259),Q1259*N1259,IF(ISNUMBER(R1259),J1259*R1259," "))</f>
        <v/>
      </c>
      <c r="T1259" t="inlineStr">
        <is>
          <t>31428JCE5</t>
        </is>
      </c>
      <c r="U1259" t="inlineStr">
        <is>
          <t>Bond</t>
        </is>
      </c>
      <c r="AG1259" s="6" t="n">
        <v>100.28358932</v>
      </c>
    </row>
    <row r="1260">
      <c r="A1260" t="inlineStr">
        <is>
          <t>SBIL</t>
        </is>
      </c>
      <c r="B1260" t="inlineStr">
        <is>
          <t>FAMCA Float 05/13/27 Corp</t>
        </is>
      </c>
      <c r="C1260" t="inlineStr">
        <is>
          <t>FAMCA Float 05/13/27 Corp</t>
        </is>
      </c>
      <c r="D1260" t="inlineStr">
        <is>
          <t>BTGV0P4</t>
        </is>
      </c>
      <c r="E1260" t="inlineStr">
        <is>
          <t>US31428JBD81</t>
        </is>
      </c>
      <c r="F1260" t="inlineStr">
        <is>
          <t>31428JBD8</t>
        </is>
      </c>
      <c r="G1260" s="1" t="n">
        <v>20000000</v>
      </c>
      <c r="H1260" s="1" t="n">
        <v>100.006203</v>
      </c>
      <c r="I1260" s="2" t="n">
        <v>20001240.6</v>
      </c>
      <c r="J1260" s="3" t="n">
        <v>0.00442723</v>
      </c>
      <c r="K1260" s="4" t="n">
        <v>4517595568.061089</v>
      </c>
      <c r="L1260" s="5" t="n">
        <v>45050001</v>
      </c>
      <c r="M1260" s="6" t="n">
        <v>100.27958863</v>
      </c>
      <c r="N1260" s="7">
        <f>IF(ISNUMBER(_xll.BDP($C1260, "DELTA_MID")),_xll.BDP($C1260, "DELTA_MID")," ")</f>
        <v/>
      </c>
      <c r="O1260" s="7">
        <f>IF(ISNUMBER(N1260),_xll.BDP($C1260, "OPT_UNDL_TICKER"),"")</f>
        <v/>
      </c>
      <c r="P1260" s="8">
        <f>IF(ISNUMBER(N1260),_xll.BDP($C1260, "OPT_UNDL_PX")," ")</f>
        <v/>
      </c>
      <c r="Q1260" s="7">
        <f>IF(ISNUMBER(N1260),+G1260*_xll.BDP($C1260, "PX_POS_MULT_FACTOR")*P1260/K1260," ")</f>
        <v/>
      </c>
      <c r="R1260" s="8">
        <f>IF(OR($A1260="TUA",$A1260="TYA"),"",IF(ISNUMBER(_xll.BDP($C1260,"DUR_ADJ_OAS_MID")),_xll.BDP($C1260,"DUR_ADJ_OAS_MID"),IF(ISNUMBER(_xll.BDP($E1260&amp;" ISIN","DUR_ADJ_OAS_MID")),_xll.BDP($E1260&amp;" ISIN","DUR_ADJ_OAS_MID")," ")))</f>
        <v/>
      </c>
      <c r="S1260" s="7">
        <f>IF(ISNUMBER(N1260),Q1260*N1260,IF(ISNUMBER(R1260),J1260*R1260," "))</f>
        <v/>
      </c>
      <c r="T1260" t="inlineStr">
        <is>
          <t>31428JBD8</t>
        </is>
      </c>
      <c r="U1260" t="inlineStr">
        <is>
          <t>Bond</t>
        </is>
      </c>
      <c r="AG1260" s="6" t="n">
        <v>100.28358932</v>
      </c>
    </row>
    <row r="1261">
      <c r="A1261" t="inlineStr">
        <is>
          <t>SBIL</t>
        </is>
      </c>
      <c r="B1261" t="inlineStr">
        <is>
          <t>FAMCA Float 05/17/27 Corp</t>
        </is>
      </c>
      <c r="C1261" t="inlineStr">
        <is>
          <t>FAMCA Float 05/17/27 Corp</t>
        </is>
      </c>
      <c r="D1261" t="inlineStr">
        <is>
          <t>BW43514</t>
        </is>
      </c>
      <c r="E1261" t="inlineStr">
        <is>
          <t>US31428JDQ76</t>
        </is>
      </c>
      <c r="F1261" t="inlineStr">
        <is>
          <t>31428JDQ7</t>
        </is>
      </c>
      <c r="G1261" s="1" t="n">
        <v>15000000</v>
      </c>
      <c r="H1261" s="1" t="n">
        <v>100.006969</v>
      </c>
      <c r="I1261" s="2" t="n">
        <v>15001045.35</v>
      </c>
      <c r="J1261" s="3" t="n">
        <v>0.00332045</v>
      </c>
      <c r="K1261" s="4" t="n">
        <v>4517595568.061089</v>
      </c>
      <c r="L1261" s="5" t="n">
        <v>45050001</v>
      </c>
      <c r="M1261" s="6" t="n">
        <v>100.27958863</v>
      </c>
      <c r="N1261" s="7">
        <f>IF(ISNUMBER(_xll.BDP($C1261, "DELTA_MID")),_xll.BDP($C1261, "DELTA_MID")," ")</f>
        <v/>
      </c>
      <c r="O1261" s="7">
        <f>IF(ISNUMBER(N1261),_xll.BDP($C1261, "OPT_UNDL_TICKER"),"")</f>
        <v/>
      </c>
      <c r="P1261" s="8">
        <f>IF(ISNUMBER(N1261),_xll.BDP($C1261, "OPT_UNDL_PX")," ")</f>
        <v/>
      </c>
      <c r="Q1261" s="7">
        <f>IF(ISNUMBER(N1261),+G1261*_xll.BDP($C1261, "PX_POS_MULT_FACTOR")*P1261/K1261," ")</f>
        <v/>
      </c>
      <c r="R1261" s="8">
        <f>IF(OR($A1261="TUA",$A1261="TYA"),"",IF(ISNUMBER(_xll.BDP($C1261,"DUR_ADJ_OAS_MID")),_xll.BDP($C1261,"DUR_ADJ_OAS_MID"),IF(ISNUMBER(_xll.BDP($E1261&amp;" ISIN","DUR_ADJ_OAS_MID")),_xll.BDP($E1261&amp;" ISIN","DUR_ADJ_OAS_MID")," ")))</f>
        <v/>
      </c>
      <c r="S1261" s="7">
        <f>IF(ISNUMBER(N1261),Q1261*N1261,IF(ISNUMBER(R1261),J1261*R1261," "))</f>
        <v/>
      </c>
      <c r="T1261" t="inlineStr">
        <is>
          <t>31428JDQ7</t>
        </is>
      </c>
      <c r="U1261" t="inlineStr">
        <is>
          <t>Bond</t>
        </is>
      </c>
      <c r="AG1261" s="6" t="n">
        <v>100.28358932</v>
      </c>
    </row>
    <row r="1262">
      <c r="A1262" t="inlineStr">
        <is>
          <t>SBIL</t>
        </is>
      </c>
      <c r="B1262" t="inlineStr">
        <is>
          <t>FAMCA Float 05/19/27 Corp</t>
        </is>
      </c>
      <c r="C1262" t="inlineStr">
        <is>
          <t>FAMCA Float 05/19/27 Corp</t>
        </is>
      </c>
      <c r="D1262" t="inlineStr">
        <is>
          <t>BTG0WW2</t>
        </is>
      </c>
      <c r="E1262" t="inlineStr">
        <is>
          <t>US31428JDZ75</t>
        </is>
      </c>
      <c r="F1262" t="inlineStr">
        <is>
          <t>31428JDZ7</t>
        </is>
      </c>
      <c r="G1262" s="1" t="n">
        <v>15000000</v>
      </c>
      <c r="H1262" s="1" t="n">
        <v>100.007261</v>
      </c>
      <c r="I1262" s="2" t="n">
        <v>15001089.15</v>
      </c>
      <c r="J1262" s="3" t="n">
        <v>0.00332046</v>
      </c>
      <c r="K1262" s="4" t="n">
        <v>4517595568.061089</v>
      </c>
      <c r="L1262" s="5" t="n">
        <v>45050001</v>
      </c>
      <c r="M1262" s="6" t="n">
        <v>100.27958863</v>
      </c>
      <c r="N1262" s="7">
        <f>IF(ISNUMBER(_xll.BDP($C1262, "DELTA_MID")),_xll.BDP($C1262, "DELTA_MID")," ")</f>
        <v/>
      </c>
      <c r="O1262" s="7">
        <f>IF(ISNUMBER(N1262),_xll.BDP($C1262, "OPT_UNDL_TICKER"),"")</f>
        <v/>
      </c>
      <c r="P1262" s="8">
        <f>IF(ISNUMBER(N1262),_xll.BDP($C1262, "OPT_UNDL_PX")," ")</f>
        <v/>
      </c>
      <c r="Q1262" s="7">
        <f>IF(ISNUMBER(N1262),+G1262*_xll.BDP($C1262, "PX_POS_MULT_FACTOR")*P1262/K1262," ")</f>
        <v/>
      </c>
      <c r="R1262" s="8">
        <f>IF(OR($A1262="TUA",$A1262="TYA"),"",IF(ISNUMBER(_xll.BDP($C1262,"DUR_ADJ_OAS_MID")),_xll.BDP($C1262,"DUR_ADJ_OAS_MID"),IF(ISNUMBER(_xll.BDP($E1262&amp;" ISIN","DUR_ADJ_OAS_MID")),_xll.BDP($E1262&amp;" ISIN","DUR_ADJ_OAS_MID")," ")))</f>
        <v/>
      </c>
      <c r="S1262" s="7">
        <f>IF(ISNUMBER(N1262),Q1262*N1262,IF(ISNUMBER(R1262),J1262*R1262," "))</f>
        <v/>
      </c>
      <c r="T1262" t="inlineStr">
        <is>
          <t>31428JDZ7</t>
        </is>
      </c>
      <c r="U1262" t="inlineStr">
        <is>
          <t>Bond</t>
        </is>
      </c>
      <c r="AG1262" s="6" t="n">
        <v>100.28358932</v>
      </c>
    </row>
    <row r="1263">
      <c r="A1263" t="inlineStr">
        <is>
          <t>SBIL</t>
        </is>
      </c>
      <c r="B1263" t="inlineStr">
        <is>
          <t>FAMCA Float 06/04/27 Corp</t>
        </is>
      </c>
      <c r="C1263" t="inlineStr">
        <is>
          <t>FAMCA Float 06/04/27 Corp</t>
        </is>
      </c>
      <c r="D1263" t="inlineStr">
        <is>
          <t>9AAXT8R</t>
        </is>
      </c>
      <c r="E1263" t="inlineStr">
        <is>
          <t>US31424W3Y64</t>
        </is>
      </c>
      <c r="F1263" t="inlineStr">
        <is>
          <t>31424W3Y6</t>
        </is>
      </c>
      <c r="G1263" s="1" t="n">
        <v>10000000</v>
      </c>
      <c r="H1263" s="1" t="n">
        <v>100.005515</v>
      </c>
      <c r="I1263" s="2" t="n">
        <v>10000551.5</v>
      </c>
      <c r="J1263" s="3" t="n">
        <v>0.0022136</v>
      </c>
      <c r="K1263" s="4" t="n">
        <v>4517595568.061089</v>
      </c>
      <c r="L1263" s="5" t="n">
        <v>45050001</v>
      </c>
      <c r="M1263" s="6" t="n">
        <v>100.27958863</v>
      </c>
      <c r="N1263" s="7">
        <f>IF(ISNUMBER(_xll.BDP($C1263, "DELTA_MID")),_xll.BDP($C1263, "DELTA_MID")," ")</f>
        <v/>
      </c>
      <c r="O1263" s="7">
        <f>IF(ISNUMBER(N1263),_xll.BDP($C1263, "OPT_UNDL_TICKER"),"")</f>
        <v/>
      </c>
      <c r="P1263" s="8">
        <f>IF(ISNUMBER(N1263),_xll.BDP($C1263, "OPT_UNDL_PX")," ")</f>
        <v/>
      </c>
      <c r="Q1263" s="7">
        <f>IF(ISNUMBER(N1263),+G1263*_xll.BDP($C1263, "PX_POS_MULT_FACTOR")*P1263/K1263," ")</f>
        <v/>
      </c>
      <c r="R1263" s="8">
        <f>IF(OR($A1263="TUA",$A1263="TYA"),"",IF(ISNUMBER(_xll.BDP($C1263,"DUR_ADJ_OAS_MID")),_xll.BDP($C1263,"DUR_ADJ_OAS_MID"),IF(ISNUMBER(_xll.BDP($E1263&amp;" ISIN","DUR_ADJ_OAS_MID")),_xll.BDP($E1263&amp;" ISIN","DUR_ADJ_OAS_MID")," ")))</f>
        <v/>
      </c>
      <c r="S1263" s="7">
        <f>IF(ISNUMBER(N1263),Q1263*N1263,IF(ISNUMBER(R1263),J1263*R1263," "))</f>
        <v/>
      </c>
      <c r="T1263" t="inlineStr">
        <is>
          <t>31424W3Y6</t>
        </is>
      </c>
      <c r="U1263" t="inlineStr">
        <is>
          <t>Bond</t>
        </is>
      </c>
      <c r="AG1263" s="6" t="n">
        <v>100.28358932</v>
      </c>
    </row>
    <row r="1264">
      <c r="A1264" t="inlineStr">
        <is>
          <t>SBIL</t>
        </is>
      </c>
      <c r="B1264" t="inlineStr">
        <is>
          <t>FAMCA Float 06/15/27 Corp</t>
        </is>
      </c>
      <c r="C1264" t="inlineStr">
        <is>
          <t>FAMCA Float 06/15/27 Corp</t>
        </is>
      </c>
      <c r="D1264" t="inlineStr">
        <is>
          <t>BVPB4S0</t>
        </is>
      </c>
      <c r="E1264" t="inlineStr">
        <is>
          <t>US31424W5B44</t>
        </is>
      </c>
      <c r="F1264" t="inlineStr">
        <is>
          <t>31424W5B4</t>
        </is>
      </c>
      <c r="G1264" s="1" t="n">
        <v>10000000</v>
      </c>
      <c r="H1264" s="1" t="n">
        <v>100.007878</v>
      </c>
      <c r="I1264" s="2" t="n">
        <v>10000787.8</v>
      </c>
      <c r="J1264" s="3" t="n">
        <v>0.00221365</v>
      </c>
      <c r="K1264" s="4" t="n">
        <v>4517595568.061089</v>
      </c>
      <c r="L1264" s="5" t="n">
        <v>45050001</v>
      </c>
      <c r="M1264" s="6" t="n">
        <v>100.27958863</v>
      </c>
      <c r="N1264" s="7">
        <f>IF(ISNUMBER(_xll.BDP($C1264, "DELTA_MID")),_xll.BDP($C1264, "DELTA_MID")," ")</f>
        <v/>
      </c>
      <c r="O1264" s="7">
        <f>IF(ISNUMBER(N1264),_xll.BDP($C1264, "OPT_UNDL_TICKER"),"")</f>
        <v/>
      </c>
      <c r="P1264" s="8">
        <f>IF(ISNUMBER(N1264),_xll.BDP($C1264, "OPT_UNDL_PX")," ")</f>
        <v/>
      </c>
      <c r="Q1264" s="7">
        <f>IF(ISNUMBER(N1264),+G1264*_xll.BDP($C1264, "PX_POS_MULT_FACTOR")*P1264/K1264," ")</f>
        <v/>
      </c>
      <c r="R1264" s="8">
        <f>IF(OR($A1264="TUA",$A1264="TYA"),"",IF(ISNUMBER(_xll.BDP($C1264,"DUR_ADJ_OAS_MID")),_xll.BDP($C1264,"DUR_ADJ_OAS_MID"),IF(ISNUMBER(_xll.BDP($E1264&amp;" ISIN","DUR_ADJ_OAS_MID")),_xll.BDP($E1264&amp;" ISIN","DUR_ADJ_OAS_MID")," ")))</f>
        <v/>
      </c>
      <c r="S1264" s="7">
        <f>IF(ISNUMBER(N1264),Q1264*N1264,IF(ISNUMBER(R1264),J1264*R1264," "))</f>
        <v/>
      </c>
      <c r="T1264" t="inlineStr">
        <is>
          <t>31424W5B4</t>
        </is>
      </c>
      <c r="U1264" t="inlineStr">
        <is>
          <t>Bond</t>
        </is>
      </c>
      <c r="AG1264" s="6" t="n">
        <v>100.28358932</v>
      </c>
    </row>
    <row r="1265">
      <c r="A1265" t="inlineStr">
        <is>
          <t>SBIL</t>
        </is>
      </c>
      <c r="B1265" t="inlineStr">
        <is>
          <t>FAMCA Float 06/29/28 Corp</t>
        </is>
      </c>
      <c r="C1265" t="inlineStr">
        <is>
          <t>FAMCA Float 06/29/28 Corp</t>
        </is>
      </c>
      <c r="D1265" t="inlineStr">
        <is>
          <t>BVPQ2G9</t>
        </is>
      </c>
      <c r="E1265" t="inlineStr">
        <is>
          <t>US31428JNE37</t>
        </is>
      </c>
      <c r="F1265" t="inlineStr">
        <is>
          <t>31428JNE3</t>
        </is>
      </c>
      <c r="G1265" s="1" t="n">
        <v>10000000</v>
      </c>
      <c r="H1265" s="1" t="n">
        <v>100.051505</v>
      </c>
      <c r="I1265" s="2" t="n">
        <v>10005150.5</v>
      </c>
      <c r="J1265" s="3" t="n">
        <v>0.00221462</v>
      </c>
      <c r="K1265" s="4" t="n">
        <v>4517595568.061089</v>
      </c>
      <c r="L1265" s="5" t="n">
        <v>45050001</v>
      </c>
      <c r="M1265" s="6" t="n">
        <v>100.27958863</v>
      </c>
      <c r="N1265" s="7">
        <f>IF(ISNUMBER(_xll.BDP($C1265, "DELTA_MID")),_xll.BDP($C1265, "DELTA_MID")," ")</f>
        <v/>
      </c>
      <c r="O1265" s="7">
        <f>IF(ISNUMBER(N1265),_xll.BDP($C1265, "OPT_UNDL_TICKER"),"")</f>
        <v/>
      </c>
      <c r="P1265" s="8">
        <f>IF(ISNUMBER(N1265),_xll.BDP($C1265, "OPT_UNDL_PX")," ")</f>
        <v/>
      </c>
      <c r="Q1265" s="7">
        <f>IF(ISNUMBER(N1265),+G1265*_xll.BDP($C1265, "PX_POS_MULT_FACTOR")*P1265/K1265," ")</f>
        <v/>
      </c>
      <c r="R1265" s="8">
        <f>IF(OR($A1265="TUA",$A1265="TYA"),"",IF(ISNUMBER(_xll.BDP($C1265,"DUR_ADJ_OAS_MID")),_xll.BDP($C1265,"DUR_ADJ_OAS_MID"),IF(ISNUMBER(_xll.BDP($E1265&amp;" ISIN","DUR_ADJ_OAS_MID")),_xll.BDP($E1265&amp;" ISIN","DUR_ADJ_OAS_MID")," ")))</f>
        <v/>
      </c>
      <c r="S1265" s="7">
        <f>IF(ISNUMBER(N1265),Q1265*N1265,IF(ISNUMBER(R1265),J1265*R1265," "))</f>
        <v/>
      </c>
      <c r="T1265" t="inlineStr">
        <is>
          <t>31428JNE3</t>
        </is>
      </c>
      <c r="U1265" t="inlineStr">
        <is>
          <t>Bond</t>
        </is>
      </c>
      <c r="AG1265" s="6" t="n">
        <v>100.28358932</v>
      </c>
    </row>
    <row r="1266">
      <c r="A1266" t="inlineStr">
        <is>
          <t>SBIL</t>
        </is>
      </c>
      <c r="B1266" t="inlineStr">
        <is>
          <t>FAMCA Float 07/14/27 Corp</t>
        </is>
      </c>
      <c r="C1266" t="inlineStr">
        <is>
          <t>FAMCA Float 07/14/27 Corp</t>
        </is>
      </c>
      <c r="D1266" t="inlineStr">
        <is>
          <t>BRXGFH5</t>
        </is>
      </c>
      <c r="E1266" t="inlineStr">
        <is>
          <t>US31424WJ869</t>
        </is>
      </c>
      <c r="F1266" t="inlineStr">
        <is>
          <t>31424WJ86</t>
        </is>
      </c>
      <c r="G1266" s="1" t="n">
        <v>3000000</v>
      </c>
      <c r="H1266" s="1" t="n">
        <v>100.033019</v>
      </c>
      <c r="I1266" s="2" t="n">
        <v>3000990.57</v>
      </c>
      <c r="J1266" s="3" t="n">
        <v>0.00066426</v>
      </c>
      <c r="K1266" s="4" t="n">
        <v>4517595568.061089</v>
      </c>
      <c r="L1266" s="5" t="n">
        <v>45050001</v>
      </c>
      <c r="M1266" s="6" t="n">
        <v>100.27958863</v>
      </c>
      <c r="N1266" s="7">
        <f>IF(ISNUMBER(_xll.BDP($C1266, "DELTA_MID")),_xll.BDP($C1266, "DELTA_MID")," ")</f>
        <v/>
      </c>
      <c r="O1266" s="7">
        <f>IF(ISNUMBER(N1266),_xll.BDP($C1266, "OPT_UNDL_TICKER"),"")</f>
        <v/>
      </c>
      <c r="P1266" s="8">
        <f>IF(ISNUMBER(N1266),_xll.BDP($C1266, "OPT_UNDL_PX")," ")</f>
        <v/>
      </c>
      <c r="Q1266" s="7">
        <f>IF(ISNUMBER(N1266),+G1266*_xll.BDP($C1266, "PX_POS_MULT_FACTOR")*P1266/K1266," ")</f>
        <v/>
      </c>
      <c r="R1266" s="8">
        <f>IF(OR($A1266="TUA",$A1266="TYA"),"",IF(ISNUMBER(_xll.BDP($C1266,"DUR_ADJ_OAS_MID")),_xll.BDP($C1266,"DUR_ADJ_OAS_MID"),IF(ISNUMBER(_xll.BDP($E1266&amp;" ISIN","DUR_ADJ_OAS_MID")),_xll.BDP($E1266&amp;" ISIN","DUR_ADJ_OAS_MID")," ")))</f>
        <v/>
      </c>
      <c r="S1266" s="7">
        <f>IF(ISNUMBER(N1266),Q1266*N1266,IF(ISNUMBER(R1266),J1266*R1266," "))</f>
        <v/>
      </c>
      <c r="T1266" t="inlineStr">
        <is>
          <t>31424WJ86</t>
        </is>
      </c>
      <c r="U1266" t="inlineStr">
        <is>
          <t>Bond</t>
        </is>
      </c>
      <c r="AG1266" s="6" t="n">
        <v>100.28358932</v>
      </c>
    </row>
    <row r="1267">
      <c r="A1267" t="inlineStr">
        <is>
          <t>SBIL</t>
        </is>
      </c>
      <c r="B1267" t="inlineStr">
        <is>
          <t>FAMCA Float 07/29/27 Corp</t>
        </is>
      </c>
      <c r="C1267" t="inlineStr">
        <is>
          <t>FAMCA Float 07/29/27 Corp</t>
        </is>
      </c>
      <c r="D1267" t="inlineStr">
        <is>
          <t>BM8RHR2</t>
        </is>
      </c>
      <c r="E1267" t="inlineStr">
        <is>
          <t>US31422BZM52</t>
        </is>
      </c>
      <c r="F1267" t="inlineStr">
        <is>
          <t>31422BZM5</t>
        </is>
      </c>
      <c r="G1267" s="1" t="n">
        <v>205000</v>
      </c>
      <c r="H1267" s="1" t="n">
        <v>100.278312</v>
      </c>
      <c r="I1267" s="2" t="n">
        <v>205570.54</v>
      </c>
      <c r="J1267" s="3" t="n">
        <v>4.55e-05</v>
      </c>
      <c r="K1267" s="4" t="n">
        <v>4517595568.061089</v>
      </c>
      <c r="L1267" s="5" t="n">
        <v>45050001</v>
      </c>
      <c r="M1267" s="6" t="n">
        <v>100.27958863</v>
      </c>
      <c r="N1267" s="7">
        <f>IF(ISNUMBER(_xll.BDP($C1267, "DELTA_MID")),_xll.BDP($C1267, "DELTA_MID")," ")</f>
        <v/>
      </c>
      <c r="O1267" s="7">
        <f>IF(ISNUMBER(N1267),_xll.BDP($C1267, "OPT_UNDL_TICKER"),"")</f>
        <v/>
      </c>
      <c r="P1267" s="8">
        <f>IF(ISNUMBER(N1267),_xll.BDP($C1267, "OPT_UNDL_PX")," ")</f>
        <v/>
      </c>
      <c r="Q1267" s="7">
        <f>IF(ISNUMBER(N1267),+G1267*_xll.BDP($C1267, "PX_POS_MULT_FACTOR")*P1267/K1267," ")</f>
        <v/>
      </c>
      <c r="R1267" s="8">
        <f>IF(OR($A1267="TUA",$A1267="TYA"),"",IF(ISNUMBER(_xll.BDP($C1267,"DUR_ADJ_OAS_MID")),_xll.BDP($C1267,"DUR_ADJ_OAS_MID"),IF(ISNUMBER(_xll.BDP($E1267&amp;" ISIN","DUR_ADJ_OAS_MID")),_xll.BDP($E1267&amp;" ISIN","DUR_ADJ_OAS_MID")," ")))</f>
        <v/>
      </c>
      <c r="S1267" s="7">
        <f>IF(ISNUMBER(N1267),Q1267*N1267,IF(ISNUMBER(R1267),J1267*R1267," "))</f>
        <v/>
      </c>
      <c r="T1267" t="inlineStr">
        <is>
          <t>31422BZM5</t>
        </is>
      </c>
      <c r="U1267" t="inlineStr">
        <is>
          <t>Bond</t>
        </is>
      </c>
      <c r="AG1267" s="6" t="n">
        <v>100.28358932</v>
      </c>
    </row>
    <row r="1268">
      <c r="A1268" t="inlineStr">
        <is>
          <t>SBIL</t>
        </is>
      </c>
      <c r="B1268" t="inlineStr">
        <is>
          <t>FAMCA Float 08/24/28 Corp</t>
        </is>
      </c>
      <c r="C1268" t="inlineStr">
        <is>
          <t>FAMCA Float 08/24/28 Corp</t>
        </is>
      </c>
      <c r="D1268" t="inlineStr">
        <is>
          <t>9ABUT2V</t>
        </is>
      </c>
      <c r="E1268" t="inlineStr">
        <is>
          <t>US31428JSR94</t>
        </is>
      </c>
      <c r="F1268" t="inlineStr">
        <is>
          <t>31428JSR9</t>
        </is>
      </c>
      <c r="G1268" s="1" t="n">
        <v>10000000</v>
      </c>
      <c r="H1268" s="1" t="n">
        <v>100.009961</v>
      </c>
      <c r="I1268" s="2" t="n">
        <v>10000996.1</v>
      </c>
      <c r="J1268" s="3" t="n">
        <v>0.0022137</v>
      </c>
      <c r="K1268" s="4" t="n">
        <v>4517595568.061089</v>
      </c>
      <c r="L1268" s="5" t="n">
        <v>45050001</v>
      </c>
      <c r="M1268" s="6" t="n">
        <v>100.27958863</v>
      </c>
      <c r="N1268" s="7">
        <f>IF(ISNUMBER(_xll.BDP($C1268, "DELTA_MID")),_xll.BDP($C1268, "DELTA_MID")," ")</f>
        <v/>
      </c>
      <c r="O1268" s="7">
        <f>IF(ISNUMBER(N1268),_xll.BDP($C1268, "OPT_UNDL_TICKER"),"")</f>
        <v/>
      </c>
      <c r="P1268" s="8">
        <f>IF(ISNUMBER(N1268),_xll.BDP($C1268, "OPT_UNDL_PX")," ")</f>
        <v/>
      </c>
      <c r="Q1268" s="7">
        <f>IF(ISNUMBER(N1268),+G1268*_xll.BDP($C1268, "PX_POS_MULT_FACTOR")*P1268/K1268," ")</f>
        <v/>
      </c>
      <c r="R1268" s="8">
        <f>IF(OR($A1268="TUA",$A1268="TYA"),"",IF(ISNUMBER(_xll.BDP($C1268,"DUR_ADJ_OAS_MID")),_xll.BDP($C1268,"DUR_ADJ_OAS_MID"),IF(ISNUMBER(_xll.BDP($E1268&amp;" ISIN","DUR_ADJ_OAS_MID")),_xll.BDP($E1268&amp;" ISIN","DUR_ADJ_OAS_MID")," ")))</f>
        <v/>
      </c>
      <c r="S1268" s="7">
        <f>IF(ISNUMBER(N1268),Q1268*N1268,IF(ISNUMBER(R1268),J1268*R1268," "))</f>
        <v/>
      </c>
      <c r="T1268" t="inlineStr">
        <is>
          <t>31428JSR9</t>
        </is>
      </c>
      <c r="U1268" t="inlineStr">
        <is>
          <t>Bond</t>
        </is>
      </c>
      <c r="AG1268" s="6" t="n">
        <v>100.28358932</v>
      </c>
    </row>
    <row r="1269">
      <c r="A1269" t="inlineStr">
        <is>
          <t>SBIL</t>
        </is>
      </c>
      <c r="B1269" t="inlineStr">
        <is>
          <t>FAMCA Float 08/25/28 Corp</t>
        </is>
      </c>
      <c r="C1269" t="inlineStr">
        <is>
          <t>FAMCA Float 08/25/28 Corp</t>
        </is>
      </c>
      <c r="D1269" t="inlineStr">
        <is>
          <t>BMW9CX5</t>
        </is>
      </c>
      <c r="E1269" t="inlineStr">
        <is>
          <t>US31422XLU45</t>
        </is>
      </c>
      <c r="F1269" t="inlineStr">
        <is>
          <t>31422XLU4</t>
        </is>
      </c>
      <c r="G1269" s="1" t="n">
        <v>500000</v>
      </c>
      <c r="H1269" s="1" t="n">
        <v>99.983974</v>
      </c>
      <c r="I1269" s="2" t="n">
        <v>499919.87</v>
      </c>
      <c r="J1269" s="3" t="n">
        <v>0.00011066</v>
      </c>
      <c r="K1269" s="4" t="n">
        <v>4517595568.061089</v>
      </c>
      <c r="L1269" s="5" t="n">
        <v>45050001</v>
      </c>
      <c r="M1269" s="6" t="n">
        <v>100.27958863</v>
      </c>
      <c r="N1269" s="7">
        <f>IF(ISNUMBER(_xll.BDP($C1269, "DELTA_MID")),_xll.BDP($C1269, "DELTA_MID")," ")</f>
        <v/>
      </c>
      <c r="O1269" s="7">
        <f>IF(ISNUMBER(N1269),_xll.BDP($C1269, "OPT_UNDL_TICKER"),"")</f>
        <v/>
      </c>
      <c r="P1269" s="8">
        <f>IF(ISNUMBER(N1269),_xll.BDP($C1269, "OPT_UNDL_PX")," ")</f>
        <v/>
      </c>
      <c r="Q1269" s="7">
        <f>IF(ISNUMBER(N1269),+G1269*_xll.BDP($C1269, "PX_POS_MULT_FACTOR")*P1269/K1269," ")</f>
        <v/>
      </c>
      <c r="R1269" s="8">
        <f>IF(OR($A1269="TUA",$A1269="TYA"),"",IF(ISNUMBER(_xll.BDP($C1269,"DUR_ADJ_OAS_MID")),_xll.BDP($C1269,"DUR_ADJ_OAS_MID"),IF(ISNUMBER(_xll.BDP($E1269&amp;" ISIN","DUR_ADJ_OAS_MID")),_xll.BDP($E1269&amp;" ISIN","DUR_ADJ_OAS_MID")," ")))</f>
        <v/>
      </c>
      <c r="S1269" s="7">
        <f>IF(ISNUMBER(N1269),Q1269*N1269,IF(ISNUMBER(R1269),J1269*R1269," "))</f>
        <v/>
      </c>
      <c r="T1269" t="inlineStr">
        <is>
          <t>31422XLU4</t>
        </is>
      </c>
      <c r="U1269" t="inlineStr">
        <is>
          <t>Bond</t>
        </is>
      </c>
      <c r="AG1269" s="6" t="n">
        <v>100.28358932</v>
      </c>
    </row>
    <row r="1270">
      <c r="A1270" t="inlineStr">
        <is>
          <t>SBIL</t>
        </is>
      </c>
      <c r="B1270" t="inlineStr">
        <is>
          <t>FAMCA Float 08/27/27 Corp</t>
        </is>
      </c>
      <c r="C1270" t="inlineStr">
        <is>
          <t>FAMCA Float 08/27/27 Corp</t>
        </is>
      </c>
      <c r="D1270" t="inlineStr">
        <is>
          <t>BTBN0W2</t>
        </is>
      </c>
      <c r="E1270" t="inlineStr">
        <is>
          <t>US31428JKF39</t>
        </is>
      </c>
      <c r="F1270" t="inlineStr">
        <is>
          <t>31428JKF3</t>
        </is>
      </c>
      <c r="G1270" s="1" t="n">
        <v>15000000</v>
      </c>
      <c r="H1270" s="1" t="n">
        <v>100.0435</v>
      </c>
      <c r="I1270" s="2" t="n">
        <v>15006525</v>
      </c>
      <c r="J1270" s="3" t="n">
        <v>0.00332166</v>
      </c>
      <c r="K1270" s="4" t="n">
        <v>4517595568.061089</v>
      </c>
      <c r="L1270" s="5" t="n">
        <v>45050001</v>
      </c>
      <c r="M1270" s="6" t="n">
        <v>100.27958863</v>
      </c>
      <c r="N1270" s="7">
        <f>IF(ISNUMBER(_xll.BDP($C1270, "DELTA_MID")),_xll.BDP($C1270, "DELTA_MID")," ")</f>
        <v/>
      </c>
      <c r="O1270" s="7">
        <f>IF(ISNUMBER(N1270),_xll.BDP($C1270, "OPT_UNDL_TICKER"),"")</f>
        <v/>
      </c>
      <c r="P1270" s="8">
        <f>IF(ISNUMBER(N1270),_xll.BDP($C1270, "OPT_UNDL_PX")," ")</f>
        <v/>
      </c>
      <c r="Q1270" s="7">
        <f>IF(ISNUMBER(N1270),+G1270*_xll.BDP($C1270, "PX_POS_MULT_FACTOR")*P1270/K1270," ")</f>
        <v/>
      </c>
      <c r="R1270" s="8">
        <f>IF(OR($A1270="TUA",$A1270="TYA"),"",IF(ISNUMBER(_xll.BDP($C1270,"DUR_ADJ_OAS_MID")),_xll.BDP($C1270,"DUR_ADJ_OAS_MID"),IF(ISNUMBER(_xll.BDP($E1270&amp;" ISIN","DUR_ADJ_OAS_MID")),_xll.BDP($E1270&amp;" ISIN","DUR_ADJ_OAS_MID")," ")))</f>
        <v/>
      </c>
      <c r="S1270" s="7">
        <f>IF(ISNUMBER(N1270),Q1270*N1270,IF(ISNUMBER(R1270),J1270*R1270," "))</f>
        <v/>
      </c>
      <c r="T1270" t="inlineStr">
        <is>
          <t>31428JKF3</t>
        </is>
      </c>
      <c r="U1270" t="inlineStr">
        <is>
          <t>Bond</t>
        </is>
      </c>
      <c r="AG1270" s="6" t="n">
        <v>100.28358932</v>
      </c>
    </row>
    <row r="1271">
      <c r="A1271" t="inlineStr">
        <is>
          <t>SBIL</t>
        </is>
      </c>
      <c r="B1271" t="inlineStr">
        <is>
          <t>FAMCA Float 09/03/27 Corp</t>
        </is>
      </c>
      <c r="C1271" t="inlineStr">
        <is>
          <t>FAMCA Float 09/03/27 Corp</t>
        </is>
      </c>
      <c r="D1271" t="inlineStr">
        <is>
          <t>BWZYGC4</t>
        </is>
      </c>
      <c r="E1271" t="inlineStr">
        <is>
          <t>US31428JCW53</t>
        </is>
      </c>
      <c r="F1271" t="inlineStr">
        <is>
          <t>31428JCW5</t>
        </is>
      </c>
      <c r="G1271" s="1" t="n">
        <v>20000000</v>
      </c>
      <c r="H1271" s="1" t="n">
        <v>100.010135</v>
      </c>
      <c r="I1271" s="2" t="n">
        <v>20002027</v>
      </c>
      <c r="J1271" s="3" t="n">
        <v>0.00442741</v>
      </c>
      <c r="K1271" s="4" t="n">
        <v>4517595568.061089</v>
      </c>
      <c r="L1271" s="5" t="n">
        <v>45050001</v>
      </c>
      <c r="M1271" s="6" t="n">
        <v>100.27958863</v>
      </c>
      <c r="N1271" s="7">
        <f>IF(ISNUMBER(_xll.BDP($C1271, "DELTA_MID")),_xll.BDP($C1271, "DELTA_MID")," ")</f>
        <v/>
      </c>
      <c r="O1271" s="7">
        <f>IF(ISNUMBER(N1271),_xll.BDP($C1271, "OPT_UNDL_TICKER"),"")</f>
        <v/>
      </c>
      <c r="P1271" s="8">
        <f>IF(ISNUMBER(N1271),_xll.BDP($C1271, "OPT_UNDL_PX")," ")</f>
        <v/>
      </c>
      <c r="Q1271" s="7">
        <f>IF(ISNUMBER(N1271),+G1271*_xll.BDP($C1271, "PX_POS_MULT_FACTOR")*P1271/K1271," ")</f>
        <v/>
      </c>
      <c r="R1271" s="8">
        <f>IF(OR($A1271="TUA",$A1271="TYA"),"",IF(ISNUMBER(_xll.BDP($C1271,"DUR_ADJ_OAS_MID")),_xll.BDP($C1271,"DUR_ADJ_OAS_MID"),IF(ISNUMBER(_xll.BDP($E1271&amp;" ISIN","DUR_ADJ_OAS_MID")),_xll.BDP($E1271&amp;" ISIN","DUR_ADJ_OAS_MID")," ")))</f>
        <v/>
      </c>
      <c r="S1271" s="7">
        <f>IF(ISNUMBER(N1271),Q1271*N1271,IF(ISNUMBER(R1271),J1271*R1271," "))</f>
        <v/>
      </c>
      <c r="T1271" t="inlineStr">
        <is>
          <t>31428JCW5</t>
        </is>
      </c>
      <c r="U1271" t="inlineStr">
        <is>
          <t>Bond</t>
        </is>
      </c>
      <c r="AG1271" s="6" t="n">
        <v>100.28358932</v>
      </c>
    </row>
    <row r="1272">
      <c r="A1272" t="inlineStr">
        <is>
          <t>SBIL</t>
        </is>
      </c>
      <c r="B1272" t="inlineStr">
        <is>
          <t>FAMCA Float 09/03/27 Corp</t>
        </is>
      </c>
      <c r="C1272" t="inlineStr">
        <is>
          <t>FAMCA Float 09/03/27 Corp</t>
        </is>
      </c>
      <c r="D1272" t="inlineStr">
        <is>
          <t>BMFWYF7</t>
        </is>
      </c>
      <c r="E1272" t="inlineStr">
        <is>
          <t>US31428JKL07</t>
        </is>
      </c>
      <c r="F1272" t="inlineStr">
        <is>
          <t>31428JKL0</t>
        </is>
      </c>
      <c r="G1272" s="1" t="n">
        <v>10000000</v>
      </c>
      <c r="H1272" s="1" t="n">
        <v>100.010335</v>
      </c>
      <c r="I1272" s="2" t="n">
        <v>10001033.5</v>
      </c>
      <c r="J1272" s="3" t="n">
        <v>0.00221371</v>
      </c>
      <c r="K1272" s="4" t="n">
        <v>4517595568.061089</v>
      </c>
      <c r="L1272" s="5" t="n">
        <v>45050001</v>
      </c>
      <c r="M1272" s="6" t="n">
        <v>100.27958863</v>
      </c>
      <c r="N1272" s="7">
        <f>IF(ISNUMBER(_xll.BDP($C1272, "DELTA_MID")),_xll.BDP($C1272, "DELTA_MID")," ")</f>
        <v/>
      </c>
      <c r="O1272" s="7">
        <f>IF(ISNUMBER(N1272),_xll.BDP($C1272, "OPT_UNDL_TICKER"),"")</f>
        <v/>
      </c>
      <c r="P1272" s="8">
        <f>IF(ISNUMBER(N1272),_xll.BDP($C1272, "OPT_UNDL_PX")," ")</f>
        <v/>
      </c>
      <c r="Q1272" s="7">
        <f>IF(ISNUMBER(N1272),+G1272*_xll.BDP($C1272, "PX_POS_MULT_FACTOR")*P1272/K1272," ")</f>
        <v/>
      </c>
      <c r="R1272" s="8">
        <f>IF(OR($A1272="TUA",$A1272="TYA"),"",IF(ISNUMBER(_xll.BDP($C1272,"DUR_ADJ_OAS_MID")),_xll.BDP($C1272,"DUR_ADJ_OAS_MID"),IF(ISNUMBER(_xll.BDP($E1272&amp;" ISIN","DUR_ADJ_OAS_MID")),_xll.BDP($E1272&amp;" ISIN","DUR_ADJ_OAS_MID")," ")))</f>
        <v/>
      </c>
      <c r="S1272" s="7">
        <f>IF(ISNUMBER(N1272),Q1272*N1272,IF(ISNUMBER(R1272),J1272*R1272," "))</f>
        <v/>
      </c>
      <c r="T1272" t="inlineStr">
        <is>
          <t>31428JKL0</t>
        </is>
      </c>
      <c r="U1272" t="inlineStr">
        <is>
          <t>Bond</t>
        </is>
      </c>
      <c r="AG1272" s="6" t="n">
        <v>100.28358932</v>
      </c>
    </row>
    <row r="1273">
      <c r="A1273" t="inlineStr">
        <is>
          <t>SBIL</t>
        </is>
      </c>
      <c r="B1273" t="inlineStr">
        <is>
          <t>FAMCA Float 09/08/28 Corp</t>
        </is>
      </c>
      <c r="C1273" t="inlineStr">
        <is>
          <t>FAMCA Float 09/08/28 Corp</t>
        </is>
      </c>
      <c r="D1273" t="inlineStr">
        <is>
          <t>C0BCFM0</t>
        </is>
      </c>
      <c r="E1273" t="inlineStr">
        <is>
          <t>US31428JTG21</t>
        </is>
      </c>
      <c r="F1273" t="inlineStr">
        <is>
          <t>31428JTG2</t>
        </is>
      </c>
      <c r="G1273" s="1" t="n">
        <v>10000000</v>
      </c>
      <c r="H1273" s="1" t="n">
        <v>100.01898</v>
      </c>
      <c r="I1273" s="2" t="n">
        <v>10001898</v>
      </c>
      <c r="J1273" s="3" t="n">
        <v>0.0022139</v>
      </c>
      <c r="K1273" s="4" t="n">
        <v>4517595568.061089</v>
      </c>
      <c r="L1273" s="5" t="n">
        <v>45050001</v>
      </c>
      <c r="M1273" s="6" t="n">
        <v>100.27958863</v>
      </c>
      <c r="N1273" s="7">
        <f>IF(ISNUMBER(_xll.BDP($C1273, "DELTA_MID")),_xll.BDP($C1273, "DELTA_MID")," ")</f>
        <v/>
      </c>
      <c r="O1273" s="7">
        <f>IF(ISNUMBER(N1273),_xll.BDP($C1273, "OPT_UNDL_TICKER"),"")</f>
        <v/>
      </c>
      <c r="P1273" s="8">
        <f>IF(ISNUMBER(N1273),_xll.BDP($C1273, "OPT_UNDL_PX")," ")</f>
        <v/>
      </c>
      <c r="Q1273" s="7">
        <f>IF(ISNUMBER(N1273),+G1273*_xll.BDP($C1273, "PX_POS_MULT_FACTOR")*P1273/K1273," ")</f>
        <v/>
      </c>
      <c r="R1273" s="8">
        <f>IF(OR($A1273="TUA",$A1273="TYA"),"",IF(ISNUMBER(_xll.BDP($C1273,"DUR_ADJ_OAS_MID")),_xll.BDP($C1273,"DUR_ADJ_OAS_MID"),IF(ISNUMBER(_xll.BDP($E1273&amp;" ISIN","DUR_ADJ_OAS_MID")),_xll.BDP($E1273&amp;" ISIN","DUR_ADJ_OAS_MID")," ")))</f>
        <v/>
      </c>
      <c r="S1273" s="7">
        <f>IF(ISNUMBER(N1273),Q1273*N1273,IF(ISNUMBER(R1273),J1273*R1273," "))</f>
        <v/>
      </c>
      <c r="T1273" t="inlineStr">
        <is>
          <t>31428JTG2</t>
        </is>
      </c>
      <c r="U1273" t="inlineStr">
        <is>
          <t>Bond</t>
        </is>
      </c>
      <c r="AG1273" s="6" t="n">
        <v>100.28358932</v>
      </c>
    </row>
    <row r="1274">
      <c r="A1274" t="inlineStr">
        <is>
          <t>SBIL</t>
        </is>
      </c>
      <c r="B1274" t="inlineStr">
        <is>
          <t>FAMCA Float 09/17/27 Corp</t>
        </is>
      </c>
      <c r="C1274" t="inlineStr">
        <is>
          <t>FAMCA Float 09/17/27 Corp</t>
        </is>
      </c>
      <c r="D1274" t="inlineStr">
        <is>
          <t>BXJNND4</t>
        </is>
      </c>
      <c r="E1274" t="inlineStr">
        <is>
          <t>US31428JPP65</t>
        </is>
      </c>
      <c r="F1274" t="inlineStr">
        <is>
          <t>31428JPP6</t>
        </is>
      </c>
      <c r="G1274" s="1" t="n">
        <v>10000000</v>
      </c>
      <c r="H1274" s="1" t="n">
        <v>100.012316</v>
      </c>
      <c r="I1274" s="2" t="n">
        <v>10001231.6</v>
      </c>
      <c r="J1274" s="3" t="n">
        <v>0.00221375</v>
      </c>
      <c r="K1274" s="4" t="n">
        <v>4517595568.061089</v>
      </c>
      <c r="L1274" s="5" t="n">
        <v>45050001</v>
      </c>
      <c r="M1274" s="6" t="n">
        <v>100.27958863</v>
      </c>
      <c r="N1274" s="7">
        <f>IF(ISNUMBER(_xll.BDP($C1274, "DELTA_MID")),_xll.BDP($C1274, "DELTA_MID")," ")</f>
        <v/>
      </c>
      <c r="O1274" s="7">
        <f>IF(ISNUMBER(N1274),_xll.BDP($C1274, "OPT_UNDL_TICKER"),"")</f>
        <v/>
      </c>
      <c r="P1274" s="8">
        <f>IF(ISNUMBER(N1274),_xll.BDP($C1274, "OPT_UNDL_PX")," ")</f>
        <v/>
      </c>
      <c r="Q1274" s="7">
        <f>IF(ISNUMBER(N1274),+G1274*_xll.BDP($C1274, "PX_POS_MULT_FACTOR")*P1274/K1274," ")</f>
        <v/>
      </c>
      <c r="R1274" s="8">
        <f>IF(OR($A1274="TUA",$A1274="TYA"),"",IF(ISNUMBER(_xll.BDP($C1274,"DUR_ADJ_OAS_MID")),_xll.BDP($C1274,"DUR_ADJ_OAS_MID"),IF(ISNUMBER(_xll.BDP($E1274&amp;" ISIN","DUR_ADJ_OAS_MID")),_xll.BDP($E1274&amp;" ISIN","DUR_ADJ_OAS_MID")," ")))</f>
        <v/>
      </c>
      <c r="S1274" s="7">
        <f>IF(ISNUMBER(N1274),Q1274*N1274,IF(ISNUMBER(R1274),J1274*R1274," "))</f>
        <v/>
      </c>
      <c r="T1274" t="inlineStr">
        <is>
          <t>31428JPP6</t>
        </is>
      </c>
      <c r="U1274" t="inlineStr">
        <is>
          <t>Bond</t>
        </is>
      </c>
      <c r="AG1274" s="6" t="n">
        <v>100.28358932</v>
      </c>
    </row>
    <row r="1275">
      <c r="A1275" t="inlineStr">
        <is>
          <t>SBIL</t>
        </is>
      </c>
      <c r="B1275" t="inlineStr">
        <is>
          <t>FAMCA Float 10/12/27 Corp</t>
        </is>
      </c>
      <c r="C1275" t="inlineStr">
        <is>
          <t>FAMCA Float 10/12/27 Corp</t>
        </is>
      </c>
      <c r="D1275" t="inlineStr">
        <is>
          <t>BTLNL63</t>
        </is>
      </c>
      <c r="E1275" t="inlineStr">
        <is>
          <t>US31428JLG03</t>
        </is>
      </c>
      <c r="F1275" t="inlineStr">
        <is>
          <t>31428JLG0</t>
        </is>
      </c>
      <c r="G1275" s="1" t="n">
        <v>10000000</v>
      </c>
      <c r="H1275" s="1" t="n">
        <v>100.012226</v>
      </c>
      <c r="I1275" s="2" t="n">
        <v>10001222.6</v>
      </c>
      <c r="J1275" s="3" t="n">
        <v>0.00221375</v>
      </c>
      <c r="K1275" s="4" t="n">
        <v>4517595568.061089</v>
      </c>
      <c r="L1275" s="5" t="n">
        <v>45050001</v>
      </c>
      <c r="M1275" s="6" t="n">
        <v>100.27958863</v>
      </c>
      <c r="N1275" s="7">
        <f>IF(ISNUMBER(_xll.BDP($C1275, "DELTA_MID")),_xll.BDP($C1275, "DELTA_MID")," ")</f>
        <v/>
      </c>
      <c r="O1275" s="7">
        <f>IF(ISNUMBER(N1275),_xll.BDP($C1275, "OPT_UNDL_TICKER"),"")</f>
        <v/>
      </c>
      <c r="P1275" s="8">
        <f>IF(ISNUMBER(N1275),_xll.BDP($C1275, "OPT_UNDL_PX")," ")</f>
        <v/>
      </c>
      <c r="Q1275" s="7">
        <f>IF(ISNUMBER(N1275),+G1275*_xll.BDP($C1275, "PX_POS_MULT_FACTOR")*P1275/K1275," ")</f>
        <v/>
      </c>
      <c r="R1275" s="8">
        <f>IF(OR($A1275="TUA",$A1275="TYA"),"",IF(ISNUMBER(_xll.BDP($C1275,"DUR_ADJ_OAS_MID")),_xll.BDP($C1275,"DUR_ADJ_OAS_MID"),IF(ISNUMBER(_xll.BDP($E1275&amp;" ISIN","DUR_ADJ_OAS_MID")),_xll.BDP($E1275&amp;" ISIN","DUR_ADJ_OAS_MID")," ")))</f>
        <v/>
      </c>
      <c r="S1275" s="7">
        <f>IF(ISNUMBER(N1275),Q1275*N1275,IF(ISNUMBER(R1275),J1275*R1275," "))</f>
        <v/>
      </c>
      <c r="T1275" t="inlineStr">
        <is>
          <t>31428JLG0</t>
        </is>
      </c>
      <c r="U1275" t="inlineStr">
        <is>
          <t>Bond</t>
        </is>
      </c>
      <c r="AG1275" s="6" t="n">
        <v>100.28358932</v>
      </c>
    </row>
    <row r="1276">
      <c r="A1276" t="inlineStr">
        <is>
          <t>SBIL</t>
        </is>
      </c>
      <c r="B1276" t="inlineStr">
        <is>
          <t>FAMCA Float 10/14/27 Corp</t>
        </is>
      </c>
      <c r="C1276" t="inlineStr">
        <is>
          <t>FAMCA Float 10/14/27 Corp</t>
        </is>
      </c>
      <c r="D1276" t="inlineStr">
        <is>
          <t>BMWGKC1</t>
        </is>
      </c>
      <c r="E1276" t="inlineStr">
        <is>
          <t>US31428JJB44</t>
        </is>
      </c>
      <c r="F1276" t="inlineStr">
        <is>
          <t>31428JJB4</t>
        </is>
      </c>
      <c r="G1276" s="1" t="n">
        <v>10000000</v>
      </c>
      <c r="H1276" s="1" t="n">
        <v>100.0397</v>
      </c>
      <c r="I1276" s="2" t="n">
        <v>10003970</v>
      </c>
      <c r="J1276" s="3" t="n">
        <v>0.00221436</v>
      </c>
      <c r="K1276" s="4" t="n">
        <v>4517595568.061089</v>
      </c>
      <c r="L1276" s="5" t="n">
        <v>45050001</v>
      </c>
      <c r="M1276" s="6" t="n">
        <v>100.27958863</v>
      </c>
      <c r="N1276" s="7">
        <f>IF(ISNUMBER(_xll.BDP($C1276, "DELTA_MID")),_xll.BDP($C1276, "DELTA_MID")," ")</f>
        <v/>
      </c>
      <c r="O1276" s="7">
        <f>IF(ISNUMBER(N1276),_xll.BDP($C1276, "OPT_UNDL_TICKER"),"")</f>
        <v/>
      </c>
      <c r="P1276" s="8">
        <f>IF(ISNUMBER(N1276),_xll.BDP($C1276, "OPT_UNDL_PX")," ")</f>
        <v/>
      </c>
      <c r="Q1276" s="7">
        <f>IF(ISNUMBER(N1276),+G1276*_xll.BDP($C1276, "PX_POS_MULT_FACTOR")*P1276/K1276," ")</f>
        <v/>
      </c>
      <c r="R1276" s="8">
        <f>IF(OR($A1276="TUA",$A1276="TYA"),"",IF(ISNUMBER(_xll.BDP($C1276,"DUR_ADJ_OAS_MID")),_xll.BDP($C1276,"DUR_ADJ_OAS_MID"),IF(ISNUMBER(_xll.BDP($E1276&amp;" ISIN","DUR_ADJ_OAS_MID")),_xll.BDP($E1276&amp;" ISIN","DUR_ADJ_OAS_MID")," ")))</f>
        <v/>
      </c>
      <c r="S1276" s="7">
        <f>IF(ISNUMBER(N1276),Q1276*N1276,IF(ISNUMBER(R1276),J1276*R1276," "))</f>
        <v/>
      </c>
      <c r="T1276" t="inlineStr">
        <is>
          <t>31428JJB4</t>
        </is>
      </c>
      <c r="U1276" t="inlineStr">
        <is>
          <t>Bond</t>
        </is>
      </c>
      <c r="AG1276" s="6" t="n">
        <v>100.28358932</v>
      </c>
    </row>
    <row r="1277">
      <c r="A1277" t="inlineStr">
        <is>
          <t>SBIL</t>
        </is>
      </c>
      <c r="B1277" t="inlineStr">
        <is>
          <t>FAMCA Float 11/05/27 Corp</t>
        </is>
      </c>
      <c r="C1277" t="inlineStr">
        <is>
          <t>FAMCA Float 11/05/27 Corp</t>
        </is>
      </c>
      <c r="D1277" t="inlineStr">
        <is>
          <t>BQB2PT0</t>
        </is>
      </c>
      <c r="E1277" t="inlineStr">
        <is>
          <t>US31428JHG58</t>
        </is>
      </c>
      <c r="F1277" t="inlineStr">
        <is>
          <t>31428JHG5</t>
        </is>
      </c>
      <c r="G1277" s="1" t="n">
        <v>10000000</v>
      </c>
      <c r="H1277" s="1" t="n">
        <v>100.012574</v>
      </c>
      <c r="I1277" s="2" t="n">
        <v>10001257.4</v>
      </c>
      <c r="J1277" s="3" t="n">
        <v>0.00221376</v>
      </c>
      <c r="K1277" s="4" t="n">
        <v>4517595568.061089</v>
      </c>
      <c r="L1277" s="5" t="n">
        <v>45050001</v>
      </c>
      <c r="M1277" s="6" t="n">
        <v>100.27958863</v>
      </c>
      <c r="N1277" s="7">
        <f>IF(ISNUMBER(_xll.BDP($C1277, "DELTA_MID")),_xll.BDP($C1277, "DELTA_MID")," ")</f>
        <v/>
      </c>
      <c r="O1277" s="7">
        <f>IF(ISNUMBER(N1277),_xll.BDP($C1277, "OPT_UNDL_TICKER"),"")</f>
        <v/>
      </c>
      <c r="P1277" s="8">
        <f>IF(ISNUMBER(N1277),_xll.BDP($C1277, "OPT_UNDL_PX")," ")</f>
        <v/>
      </c>
      <c r="Q1277" s="7">
        <f>IF(ISNUMBER(N1277),+G1277*_xll.BDP($C1277, "PX_POS_MULT_FACTOR")*P1277/K1277," ")</f>
        <v/>
      </c>
      <c r="R1277" s="8">
        <f>IF(OR($A1277="TUA",$A1277="TYA"),"",IF(ISNUMBER(_xll.BDP($C1277,"DUR_ADJ_OAS_MID")),_xll.BDP($C1277,"DUR_ADJ_OAS_MID"),IF(ISNUMBER(_xll.BDP($E1277&amp;" ISIN","DUR_ADJ_OAS_MID")),_xll.BDP($E1277&amp;" ISIN","DUR_ADJ_OAS_MID")," ")))</f>
        <v/>
      </c>
      <c r="S1277" s="7">
        <f>IF(ISNUMBER(N1277),Q1277*N1277,IF(ISNUMBER(R1277),J1277*R1277," "))</f>
        <v/>
      </c>
      <c r="T1277" t="inlineStr">
        <is>
          <t>31428JHG5</t>
        </is>
      </c>
      <c r="U1277" t="inlineStr">
        <is>
          <t>Bond</t>
        </is>
      </c>
      <c r="AG1277" s="6" t="n">
        <v>100.28358932</v>
      </c>
    </row>
    <row r="1278">
      <c r="A1278" t="inlineStr">
        <is>
          <t>SBIL</t>
        </is>
      </c>
      <c r="B1278" t="inlineStr">
        <is>
          <t>FAMCA Float 11/09/27 Corp</t>
        </is>
      </c>
      <c r="C1278" t="inlineStr">
        <is>
          <t>FAMCA Float 11/09/27 Corp</t>
        </is>
      </c>
      <c r="D1278" t="inlineStr">
        <is>
          <t>BXRVZN4</t>
        </is>
      </c>
      <c r="E1278" t="inlineStr">
        <is>
          <t>US31428JNQ66</t>
        </is>
      </c>
      <c r="F1278" t="inlineStr">
        <is>
          <t>31428JNQ6</t>
        </is>
      </c>
      <c r="G1278" s="1" t="n">
        <v>10000000</v>
      </c>
      <c r="H1278" s="1" t="n">
        <v>100.013109</v>
      </c>
      <c r="I1278" s="2" t="n">
        <v>10001310.9</v>
      </c>
      <c r="J1278" s="3" t="n">
        <v>0.00221377</v>
      </c>
      <c r="K1278" s="4" t="n">
        <v>4517595568.061089</v>
      </c>
      <c r="L1278" s="5" t="n">
        <v>45050001</v>
      </c>
      <c r="M1278" s="6" t="n">
        <v>100.27958863</v>
      </c>
      <c r="N1278" s="7">
        <f>IF(ISNUMBER(_xll.BDP($C1278, "DELTA_MID")),_xll.BDP($C1278, "DELTA_MID")," ")</f>
        <v/>
      </c>
      <c r="O1278" s="7">
        <f>IF(ISNUMBER(N1278),_xll.BDP($C1278, "OPT_UNDL_TICKER"),"")</f>
        <v/>
      </c>
      <c r="P1278" s="8">
        <f>IF(ISNUMBER(N1278),_xll.BDP($C1278, "OPT_UNDL_PX")," ")</f>
        <v/>
      </c>
      <c r="Q1278" s="7">
        <f>IF(ISNUMBER(N1278),+G1278*_xll.BDP($C1278, "PX_POS_MULT_FACTOR")*P1278/K1278," ")</f>
        <v/>
      </c>
      <c r="R1278" s="8">
        <f>IF(OR($A1278="TUA",$A1278="TYA"),"",IF(ISNUMBER(_xll.BDP($C1278,"DUR_ADJ_OAS_MID")),_xll.BDP($C1278,"DUR_ADJ_OAS_MID"),IF(ISNUMBER(_xll.BDP($E1278&amp;" ISIN","DUR_ADJ_OAS_MID")),_xll.BDP($E1278&amp;" ISIN","DUR_ADJ_OAS_MID")," ")))</f>
        <v/>
      </c>
      <c r="S1278" s="7">
        <f>IF(ISNUMBER(N1278),Q1278*N1278,IF(ISNUMBER(R1278),J1278*R1278," "))</f>
        <v/>
      </c>
      <c r="T1278" t="inlineStr">
        <is>
          <t>31428JNQ6</t>
        </is>
      </c>
      <c r="U1278" t="inlineStr">
        <is>
          <t>Bond</t>
        </is>
      </c>
      <c r="AG1278" s="6" t="n">
        <v>100.28358932</v>
      </c>
    </row>
    <row r="1279">
      <c r="A1279" t="inlineStr">
        <is>
          <t>SBIL</t>
        </is>
      </c>
      <c r="B1279" t="inlineStr">
        <is>
          <t>FAMCA Float 11/18/27 Corp</t>
        </is>
      </c>
      <c r="C1279" t="inlineStr">
        <is>
          <t>FAMCA Float 11/18/27 Corp</t>
        </is>
      </c>
      <c r="D1279" t="inlineStr">
        <is>
          <t>BV6H487</t>
        </is>
      </c>
      <c r="E1279" t="inlineStr">
        <is>
          <t>US31424W5D00</t>
        </is>
      </c>
      <c r="F1279" t="inlineStr">
        <is>
          <t>31424W5D0</t>
        </is>
      </c>
      <c r="G1279" s="1" t="n">
        <v>10000000</v>
      </c>
      <c r="H1279" s="1" t="n">
        <v>100.013277</v>
      </c>
      <c r="I1279" s="2" t="n">
        <v>10001327.7</v>
      </c>
      <c r="J1279" s="3" t="n">
        <v>0.00221377</v>
      </c>
      <c r="K1279" s="4" t="n">
        <v>4517595568.061089</v>
      </c>
      <c r="L1279" s="5" t="n">
        <v>45050001</v>
      </c>
      <c r="M1279" s="6" t="n">
        <v>100.27958863</v>
      </c>
      <c r="N1279" s="7">
        <f>IF(ISNUMBER(_xll.BDP($C1279, "DELTA_MID")),_xll.BDP($C1279, "DELTA_MID")," ")</f>
        <v/>
      </c>
      <c r="O1279" s="7">
        <f>IF(ISNUMBER(N1279),_xll.BDP($C1279, "OPT_UNDL_TICKER"),"")</f>
        <v/>
      </c>
      <c r="P1279" s="8">
        <f>IF(ISNUMBER(N1279),_xll.BDP($C1279, "OPT_UNDL_PX")," ")</f>
        <v/>
      </c>
      <c r="Q1279" s="7">
        <f>IF(ISNUMBER(N1279),+G1279*_xll.BDP($C1279, "PX_POS_MULT_FACTOR")*P1279/K1279," ")</f>
        <v/>
      </c>
      <c r="R1279" s="8">
        <f>IF(OR($A1279="TUA",$A1279="TYA"),"",IF(ISNUMBER(_xll.BDP($C1279,"DUR_ADJ_OAS_MID")),_xll.BDP($C1279,"DUR_ADJ_OAS_MID"),IF(ISNUMBER(_xll.BDP($E1279&amp;" ISIN","DUR_ADJ_OAS_MID")),_xll.BDP($E1279&amp;" ISIN","DUR_ADJ_OAS_MID")," ")))</f>
        <v/>
      </c>
      <c r="S1279" s="7">
        <f>IF(ISNUMBER(N1279),Q1279*N1279,IF(ISNUMBER(R1279),J1279*R1279," "))</f>
        <v/>
      </c>
      <c r="T1279" t="inlineStr">
        <is>
          <t>31424W5D0</t>
        </is>
      </c>
      <c r="U1279" t="inlineStr">
        <is>
          <t>Bond</t>
        </is>
      </c>
      <c r="AG1279" s="6" t="n">
        <v>100.28358932</v>
      </c>
    </row>
    <row r="1280">
      <c r="A1280" t="inlineStr">
        <is>
          <t>SBIL</t>
        </is>
      </c>
      <c r="B1280" t="inlineStr">
        <is>
          <t>FAMCA Float 11/18/27 Corp</t>
        </is>
      </c>
      <c r="C1280" t="inlineStr">
        <is>
          <t>FAMCA Float 11/18/27 Corp</t>
        </is>
      </c>
      <c r="D1280" t="inlineStr">
        <is>
          <t>BXCX5X5</t>
        </is>
      </c>
      <c r="E1280" t="inlineStr">
        <is>
          <t>US31428JJH14</t>
        </is>
      </c>
      <c r="F1280" t="inlineStr">
        <is>
          <t>31428JJH1</t>
        </is>
      </c>
      <c r="G1280" s="1" t="n">
        <v>10000000</v>
      </c>
      <c r="H1280" s="1" t="n">
        <v>99.970922</v>
      </c>
      <c r="I1280" s="2" t="n">
        <v>9997092.199999999</v>
      </c>
      <c r="J1280" s="3" t="n">
        <v>0.00221283</v>
      </c>
      <c r="K1280" s="4" t="n">
        <v>4517595568.061089</v>
      </c>
      <c r="L1280" s="5" t="n">
        <v>45050001</v>
      </c>
      <c r="M1280" s="6" t="n">
        <v>100.27958863</v>
      </c>
      <c r="N1280" s="7">
        <f>IF(ISNUMBER(_xll.BDP($C1280, "DELTA_MID")),_xll.BDP($C1280, "DELTA_MID")," ")</f>
        <v/>
      </c>
      <c r="O1280" s="7">
        <f>IF(ISNUMBER(N1280),_xll.BDP($C1280, "OPT_UNDL_TICKER"),"")</f>
        <v/>
      </c>
      <c r="P1280" s="8">
        <f>IF(ISNUMBER(N1280),_xll.BDP($C1280, "OPT_UNDL_PX")," ")</f>
        <v/>
      </c>
      <c r="Q1280" s="7">
        <f>IF(ISNUMBER(N1280),+G1280*_xll.BDP($C1280, "PX_POS_MULT_FACTOR")*P1280/K1280," ")</f>
        <v/>
      </c>
      <c r="R1280" s="8">
        <f>IF(OR($A1280="TUA",$A1280="TYA"),"",IF(ISNUMBER(_xll.BDP($C1280,"DUR_ADJ_OAS_MID")),_xll.BDP($C1280,"DUR_ADJ_OAS_MID"),IF(ISNUMBER(_xll.BDP($E1280&amp;" ISIN","DUR_ADJ_OAS_MID")),_xll.BDP($E1280&amp;" ISIN","DUR_ADJ_OAS_MID")," ")))</f>
        <v/>
      </c>
      <c r="S1280" s="7">
        <f>IF(ISNUMBER(N1280),Q1280*N1280,IF(ISNUMBER(R1280),J1280*R1280," "))</f>
        <v/>
      </c>
      <c r="T1280" t="inlineStr">
        <is>
          <t>31428JJH1</t>
        </is>
      </c>
      <c r="U1280" t="inlineStr">
        <is>
          <t>Bond</t>
        </is>
      </c>
      <c r="AG1280" s="6" t="n">
        <v>100.28358932</v>
      </c>
    </row>
    <row r="1281">
      <c r="A1281" t="inlineStr">
        <is>
          <t>SBIL</t>
        </is>
      </c>
      <c r="B1281" t="inlineStr">
        <is>
          <t>FAMCA Float 11/19/27 Corp</t>
        </is>
      </c>
      <c r="C1281" t="inlineStr">
        <is>
          <t>FAMCA Float 11/19/27 Corp</t>
        </is>
      </c>
      <c r="D1281" t="inlineStr">
        <is>
          <t>9ABTW08</t>
        </is>
      </c>
      <c r="E1281" t="inlineStr">
        <is>
          <t>US31428JSC26</t>
        </is>
      </c>
      <c r="F1281" t="inlineStr">
        <is>
          <t>31428JSC2</t>
        </is>
      </c>
      <c r="G1281" s="1" t="n">
        <v>10000000</v>
      </c>
      <c r="H1281" s="1" t="n">
        <v>100.032627</v>
      </c>
      <c r="I1281" s="2" t="n">
        <v>10003262.7</v>
      </c>
      <c r="J1281" s="3" t="n">
        <v>0.0022142</v>
      </c>
      <c r="K1281" s="4" t="n">
        <v>4517595568.061089</v>
      </c>
      <c r="L1281" s="5" t="n">
        <v>45050001</v>
      </c>
      <c r="M1281" s="6" t="n">
        <v>100.27958863</v>
      </c>
      <c r="N1281" s="7">
        <f>IF(ISNUMBER(_xll.BDP($C1281, "DELTA_MID")),_xll.BDP($C1281, "DELTA_MID")," ")</f>
        <v/>
      </c>
      <c r="O1281" s="7">
        <f>IF(ISNUMBER(N1281),_xll.BDP($C1281, "OPT_UNDL_TICKER"),"")</f>
        <v/>
      </c>
      <c r="P1281" s="8">
        <f>IF(ISNUMBER(N1281),_xll.BDP($C1281, "OPT_UNDL_PX")," ")</f>
        <v/>
      </c>
      <c r="Q1281" s="7">
        <f>IF(ISNUMBER(N1281),+G1281*_xll.BDP($C1281, "PX_POS_MULT_FACTOR")*P1281/K1281," ")</f>
        <v/>
      </c>
      <c r="R1281" s="8">
        <f>IF(OR($A1281="TUA",$A1281="TYA"),"",IF(ISNUMBER(_xll.BDP($C1281,"DUR_ADJ_OAS_MID")),_xll.BDP($C1281,"DUR_ADJ_OAS_MID"),IF(ISNUMBER(_xll.BDP($E1281&amp;" ISIN","DUR_ADJ_OAS_MID")),_xll.BDP($E1281&amp;" ISIN","DUR_ADJ_OAS_MID")," ")))</f>
        <v/>
      </c>
      <c r="S1281" s="7">
        <f>IF(ISNUMBER(N1281),Q1281*N1281,IF(ISNUMBER(R1281),J1281*R1281," "))</f>
        <v/>
      </c>
      <c r="T1281" t="inlineStr">
        <is>
          <t>31428JSC2</t>
        </is>
      </c>
      <c r="U1281" t="inlineStr">
        <is>
          <t>Bond</t>
        </is>
      </c>
      <c r="AG1281" s="6" t="n">
        <v>100.28358932</v>
      </c>
    </row>
    <row r="1282">
      <c r="A1282" t="inlineStr">
        <is>
          <t>SBIL</t>
        </is>
      </c>
      <c r="B1282" t="inlineStr">
        <is>
          <t>FAMCA Float 11/24/27 Corp</t>
        </is>
      </c>
      <c r="C1282" t="inlineStr">
        <is>
          <t>FAMCA Float 11/24/27 Corp</t>
        </is>
      </c>
      <c r="D1282" t="inlineStr">
        <is>
          <t>9ABMQKB</t>
        </is>
      </c>
      <c r="E1282" t="inlineStr">
        <is>
          <t>US31428JMQ75</t>
        </is>
      </c>
      <c r="F1282" t="inlineStr">
        <is>
          <t>31428JMQ7</t>
        </is>
      </c>
      <c r="G1282" s="1" t="n">
        <v>10000000</v>
      </c>
      <c r="H1282" s="1" t="n">
        <v>100.013963</v>
      </c>
      <c r="I1282" s="2" t="n">
        <v>10001396.3</v>
      </c>
      <c r="J1282" s="3" t="n">
        <v>0.00221379</v>
      </c>
      <c r="K1282" s="4" t="n">
        <v>4517595568.061089</v>
      </c>
      <c r="L1282" s="5" t="n">
        <v>45050001</v>
      </c>
      <c r="M1282" s="6" t="n">
        <v>100.27958863</v>
      </c>
      <c r="N1282" s="7">
        <f>IF(ISNUMBER(_xll.BDP($C1282, "DELTA_MID")),_xll.BDP($C1282, "DELTA_MID")," ")</f>
        <v/>
      </c>
      <c r="O1282" s="7">
        <f>IF(ISNUMBER(N1282),_xll.BDP($C1282, "OPT_UNDL_TICKER"),"")</f>
        <v/>
      </c>
      <c r="P1282" s="8">
        <f>IF(ISNUMBER(N1282),_xll.BDP($C1282, "OPT_UNDL_PX")," ")</f>
        <v/>
      </c>
      <c r="Q1282" s="7">
        <f>IF(ISNUMBER(N1282),+G1282*_xll.BDP($C1282, "PX_POS_MULT_FACTOR")*P1282/K1282," ")</f>
        <v/>
      </c>
      <c r="R1282" s="8">
        <f>IF(OR($A1282="TUA",$A1282="TYA"),"",IF(ISNUMBER(_xll.BDP($C1282,"DUR_ADJ_OAS_MID")),_xll.BDP($C1282,"DUR_ADJ_OAS_MID"),IF(ISNUMBER(_xll.BDP($E1282&amp;" ISIN","DUR_ADJ_OAS_MID")),_xll.BDP($E1282&amp;" ISIN","DUR_ADJ_OAS_MID")," ")))</f>
        <v/>
      </c>
      <c r="S1282" s="7">
        <f>IF(ISNUMBER(N1282),Q1282*N1282,IF(ISNUMBER(R1282),J1282*R1282," "))</f>
        <v/>
      </c>
      <c r="T1282" t="inlineStr">
        <is>
          <t>31428JMQ7</t>
        </is>
      </c>
      <c r="U1282" t="inlineStr">
        <is>
          <t>Bond</t>
        </is>
      </c>
      <c r="AG1282" s="6" t="n">
        <v>100.28358932</v>
      </c>
    </row>
    <row r="1283">
      <c r="A1283" t="inlineStr">
        <is>
          <t>SBIL</t>
        </is>
      </c>
      <c r="B1283" t="inlineStr">
        <is>
          <t>FAMCA Float 12/09/27 Corp</t>
        </is>
      </c>
      <c r="C1283" t="inlineStr">
        <is>
          <t>FAMCA Float 12/09/27 Corp</t>
        </is>
      </c>
      <c r="D1283" t="inlineStr">
        <is>
          <t>BVJZ6K4</t>
        </is>
      </c>
      <c r="E1283" t="inlineStr">
        <is>
          <t>US31424W4F66</t>
        </is>
      </c>
      <c r="F1283" t="inlineStr">
        <is>
          <t>31424W4F6</t>
        </is>
      </c>
      <c r="G1283" s="1" t="n">
        <v>10000000</v>
      </c>
      <c r="H1283" s="1" t="n">
        <v>100.009851</v>
      </c>
      <c r="I1283" s="2" t="n">
        <v>10000985.1</v>
      </c>
      <c r="J1283" s="3" t="n">
        <v>0.0022137</v>
      </c>
      <c r="K1283" s="4" t="n">
        <v>4517595568.061089</v>
      </c>
      <c r="L1283" s="5" t="n">
        <v>45050001</v>
      </c>
      <c r="M1283" s="6" t="n">
        <v>100.27958863</v>
      </c>
      <c r="N1283" s="7">
        <f>IF(ISNUMBER(_xll.BDP($C1283, "DELTA_MID")),_xll.BDP($C1283, "DELTA_MID")," ")</f>
        <v/>
      </c>
      <c r="O1283" s="7">
        <f>IF(ISNUMBER(N1283),_xll.BDP($C1283, "OPT_UNDL_TICKER"),"")</f>
        <v/>
      </c>
      <c r="P1283" s="8">
        <f>IF(ISNUMBER(N1283),_xll.BDP($C1283, "OPT_UNDL_PX")," ")</f>
        <v/>
      </c>
      <c r="Q1283" s="7">
        <f>IF(ISNUMBER(N1283),+G1283*_xll.BDP($C1283, "PX_POS_MULT_FACTOR")*P1283/K1283," ")</f>
        <v/>
      </c>
      <c r="R1283" s="8">
        <f>IF(OR($A1283="TUA",$A1283="TYA"),"",IF(ISNUMBER(_xll.BDP($C1283,"DUR_ADJ_OAS_MID")),_xll.BDP($C1283,"DUR_ADJ_OAS_MID"),IF(ISNUMBER(_xll.BDP($E1283&amp;" ISIN","DUR_ADJ_OAS_MID")),_xll.BDP($E1283&amp;" ISIN","DUR_ADJ_OAS_MID")," ")))</f>
        <v/>
      </c>
      <c r="S1283" s="7">
        <f>IF(ISNUMBER(N1283),Q1283*N1283,IF(ISNUMBER(R1283),J1283*R1283," "))</f>
        <v/>
      </c>
      <c r="T1283" t="inlineStr">
        <is>
          <t>31424W4F6</t>
        </is>
      </c>
      <c r="U1283" t="inlineStr">
        <is>
          <t>Bond</t>
        </is>
      </c>
      <c r="AG1283" s="6" t="n">
        <v>100.28358932</v>
      </c>
    </row>
    <row r="1284">
      <c r="A1284" t="inlineStr">
        <is>
          <t>SBIL</t>
        </is>
      </c>
      <c r="B1284" t="inlineStr">
        <is>
          <t>FAMCA Float 12/13/27 Corp</t>
        </is>
      </c>
      <c r="C1284" t="inlineStr">
        <is>
          <t>FAMCA Float 12/13/27 Corp</t>
        </is>
      </c>
      <c r="D1284" t="inlineStr">
        <is>
          <t>BN6HKY9</t>
        </is>
      </c>
      <c r="E1284" t="inlineStr">
        <is>
          <t>US31422XRA27</t>
        </is>
      </c>
      <c r="F1284" t="inlineStr">
        <is>
          <t>31422XRA2</t>
        </is>
      </c>
      <c r="G1284" s="1" t="n">
        <v>6000000</v>
      </c>
      <c r="H1284" s="1" t="n">
        <v>100.144972</v>
      </c>
      <c r="I1284" s="2" t="n">
        <v>6008698.32</v>
      </c>
      <c r="J1284" s="3" t="n">
        <v>0.00133001</v>
      </c>
      <c r="K1284" s="4" t="n">
        <v>4517595568.061089</v>
      </c>
      <c r="L1284" s="5" t="n">
        <v>45050001</v>
      </c>
      <c r="M1284" s="6" t="n">
        <v>100.27958863</v>
      </c>
      <c r="N1284" s="7">
        <f>IF(ISNUMBER(_xll.BDP($C1284, "DELTA_MID")),_xll.BDP($C1284, "DELTA_MID")," ")</f>
        <v/>
      </c>
      <c r="O1284" s="7">
        <f>IF(ISNUMBER(N1284),_xll.BDP($C1284, "OPT_UNDL_TICKER"),"")</f>
        <v/>
      </c>
      <c r="P1284" s="8">
        <f>IF(ISNUMBER(N1284),_xll.BDP($C1284, "OPT_UNDL_PX")," ")</f>
        <v/>
      </c>
      <c r="Q1284" s="7">
        <f>IF(ISNUMBER(N1284),+G1284*_xll.BDP($C1284, "PX_POS_MULT_FACTOR")*P1284/K1284," ")</f>
        <v/>
      </c>
      <c r="R1284" s="8">
        <f>IF(OR($A1284="TUA",$A1284="TYA"),"",IF(ISNUMBER(_xll.BDP($C1284,"DUR_ADJ_OAS_MID")),_xll.BDP($C1284,"DUR_ADJ_OAS_MID"),IF(ISNUMBER(_xll.BDP($E1284&amp;" ISIN","DUR_ADJ_OAS_MID")),_xll.BDP($E1284&amp;" ISIN","DUR_ADJ_OAS_MID")," ")))</f>
        <v/>
      </c>
      <c r="S1284" s="7">
        <f>IF(ISNUMBER(N1284),Q1284*N1284,IF(ISNUMBER(R1284),J1284*R1284," "))</f>
        <v/>
      </c>
      <c r="T1284" t="inlineStr">
        <is>
          <t>31422XRA2</t>
        </is>
      </c>
      <c r="U1284" t="inlineStr">
        <is>
          <t>Bond</t>
        </is>
      </c>
      <c r="AG1284" s="6" t="n">
        <v>100.28358932</v>
      </c>
    </row>
    <row r="1285">
      <c r="A1285" t="inlineStr">
        <is>
          <t>SBIL</t>
        </is>
      </c>
      <c r="B1285" t="inlineStr">
        <is>
          <t>FAMCA Float 12/16/26 Corp</t>
        </is>
      </c>
      <c r="C1285" t="inlineStr">
        <is>
          <t>FAMCA Float 12/16/26 Corp</t>
        </is>
      </c>
      <c r="D1285" t="inlineStr">
        <is>
          <t>BX51JH8</t>
        </is>
      </c>
      <c r="E1285" t="inlineStr">
        <is>
          <t>US31428JLP02</t>
        </is>
      </c>
      <c r="F1285" t="inlineStr">
        <is>
          <t>31428JLP0</t>
        </is>
      </c>
      <c r="G1285" s="1" t="n">
        <v>10000000</v>
      </c>
      <c r="H1285" s="1" t="n">
        <v>100.002285</v>
      </c>
      <c r="I1285" s="2" t="n">
        <v>10000228.5</v>
      </c>
      <c r="J1285" s="3" t="n">
        <v>0.00221353</v>
      </c>
      <c r="K1285" s="4" t="n">
        <v>4517595568.061089</v>
      </c>
      <c r="L1285" s="5" t="n">
        <v>45050001</v>
      </c>
      <c r="M1285" s="6" t="n">
        <v>100.27958863</v>
      </c>
      <c r="N1285" s="7">
        <f>IF(ISNUMBER(_xll.BDP($C1285, "DELTA_MID")),_xll.BDP($C1285, "DELTA_MID")," ")</f>
        <v/>
      </c>
      <c r="O1285" s="7">
        <f>IF(ISNUMBER(N1285),_xll.BDP($C1285, "OPT_UNDL_TICKER"),"")</f>
        <v/>
      </c>
      <c r="P1285" s="8">
        <f>IF(ISNUMBER(N1285),_xll.BDP($C1285, "OPT_UNDL_PX")," ")</f>
        <v/>
      </c>
      <c r="Q1285" s="7">
        <f>IF(ISNUMBER(N1285),+G1285*_xll.BDP($C1285, "PX_POS_MULT_FACTOR")*P1285/K1285," ")</f>
        <v/>
      </c>
      <c r="R1285" s="8">
        <f>IF(OR($A1285="TUA",$A1285="TYA"),"",IF(ISNUMBER(_xll.BDP($C1285,"DUR_ADJ_OAS_MID")),_xll.BDP($C1285,"DUR_ADJ_OAS_MID"),IF(ISNUMBER(_xll.BDP($E1285&amp;" ISIN","DUR_ADJ_OAS_MID")),_xll.BDP($E1285&amp;" ISIN","DUR_ADJ_OAS_MID")," ")))</f>
        <v/>
      </c>
      <c r="S1285" s="7">
        <f>IF(ISNUMBER(N1285),Q1285*N1285,IF(ISNUMBER(R1285),J1285*R1285," "))</f>
        <v/>
      </c>
      <c r="T1285" t="inlineStr">
        <is>
          <t>31428JLP0</t>
        </is>
      </c>
      <c r="U1285" t="inlineStr">
        <is>
          <t>Bond</t>
        </is>
      </c>
      <c r="AG1285" s="6" t="n">
        <v>100.28358932</v>
      </c>
    </row>
    <row r="1286">
      <c r="A1286" t="inlineStr">
        <is>
          <t>SBIL</t>
        </is>
      </c>
      <c r="B1286" t="inlineStr">
        <is>
          <t>FAMCA Float 12/21/27 Corp</t>
        </is>
      </c>
      <c r="C1286" t="inlineStr">
        <is>
          <t>FAMCA Float 12/21/27 Corp</t>
        </is>
      </c>
      <c r="D1286" t="inlineStr">
        <is>
          <t>9AAWUMU</t>
        </is>
      </c>
      <c r="E1286" t="inlineStr">
        <is>
          <t>US31424W3G58</t>
        </is>
      </c>
      <c r="F1286" t="inlineStr">
        <is>
          <t>31424W3G5</t>
        </is>
      </c>
      <c r="G1286" s="1" t="n">
        <v>2000000</v>
      </c>
      <c r="H1286" s="1" t="n">
        <v>99.98266099999999</v>
      </c>
      <c r="I1286" s="2" t="n">
        <v>1999653.22</v>
      </c>
      <c r="J1286" s="3" t="n">
        <v>0.00044262</v>
      </c>
      <c r="K1286" s="4" t="n">
        <v>4517595568.061089</v>
      </c>
      <c r="L1286" s="5" t="n">
        <v>45050001</v>
      </c>
      <c r="M1286" s="6" t="n">
        <v>100.27958863</v>
      </c>
      <c r="N1286" s="7">
        <f>IF(ISNUMBER(_xll.BDP($C1286, "DELTA_MID")),_xll.BDP($C1286, "DELTA_MID")," ")</f>
        <v/>
      </c>
      <c r="O1286" s="7">
        <f>IF(ISNUMBER(N1286),_xll.BDP($C1286, "OPT_UNDL_TICKER"),"")</f>
        <v/>
      </c>
      <c r="P1286" s="8">
        <f>IF(ISNUMBER(N1286),_xll.BDP($C1286, "OPT_UNDL_PX")," ")</f>
        <v/>
      </c>
      <c r="Q1286" s="7">
        <f>IF(ISNUMBER(N1286),+G1286*_xll.BDP($C1286, "PX_POS_MULT_FACTOR")*P1286/K1286," ")</f>
        <v/>
      </c>
      <c r="R1286" s="8">
        <f>IF(OR($A1286="TUA",$A1286="TYA"),"",IF(ISNUMBER(_xll.BDP($C1286,"DUR_ADJ_OAS_MID")),_xll.BDP($C1286,"DUR_ADJ_OAS_MID"),IF(ISNUMBER(_xll.BDP($E1286&amp;" ISIN","DUR_ADJ_OAS_MID")),_xll.BDP($E1286&amp;" ISIN","DUR_ADJ_OAS_MID")," ")))</f>
        <v/>
      </c>
      <c r="S1286" s="7">
        <f>IF(ISNUMBER(N1286),Q1286*N1286,IF(ISNUMBER(R1286),J1286*R1286," "))</f>
        <v/>
      </c>
      <c r="T1286" t="inlineStr">
        <is>
          <t>31424W3G5</t>
        </is>
      </c>
      <c r="U1286" t="inlineStr">
        <is>
          <t>Bond</t>
        </is>
      </c>
      <c r="AG1286" s="6" t="n">
        <v>100.28358932</v>
      </c>
    </row>
    <row r="1287">
      <c r="A1287" t="inlineStr">
        <is>
          <t>SBIL</t>
        </is>
      </c>
      <c r="B1287" t="inlineStr">
        <is>
          <t>FAMCDN 10/13/26 Corp</t>
        </is>
      </c>
      <c r="C1287" t="inlineStr">
        <is>
          <t>FAMCDN 10/13/26 Corp</t>
        </is>
      </c>
      <c r="E1287" t="inlineStr">
        <is>
          <t>US31315LK498</t>
        </is>
      </c>
      <c r="F1287" t="inlineStr">
        <is>
          <t>31315LK49</t>
        </is>
      </c>
      <c r="G1287" s="1" t="n">
        <v>50000000</v>
      </c>
      <c r="H1287" s="1" t="n">
        <v>99.78749999999999</v>
      </c>
      <c r="I1287" s="2" t="n">
        <v>49893750</v>
      </c>
      <c r="J1287" s="3" t="n">
        <v>0.01104387</v>
      </c>
      <c r="K1287" s="4" t="n">
        <v>4517595568.061089</v>
      </c>
      <c r="L1287" s="5" t="n">
        <v>45050001</v>
      </c>
      <c r="M1287" s="6" t="n">
        <v>100.27958863</v>
      </c>
      <c r="N1287" s="7">
        <f>IF(ISNUMBER(_xll.BDP($C1287, "DELTA_MID")),_xll.BDP($C1287, "DELTA_MID")," ")</f>
        <v/>
      </c>
      <c r="O1287" s="7">
        <f>IF(ISNUMBER(N1287),_xll.BDP($C1287, "OPT_UNDL_TICKER"),"")</f>
        <v/>
      </c>
      <c r="P1287" s="8">
        <f>IF(ISNUMBER(N1287),_xll.BDP($C1287, "OPT_UNDL_PX")," ")</f>
        <v/>
      </c>
      <c r="Q1287" s="7">
        <f>IF(ISNUMBER(N1287),+G1287*_xll.BDP($C1287, "PX_POS_MULT_FACTOR")*P1287/K1287," ")</f>
        <v/>
      </c>
      <c r="R1287" s="8">
        <f>IF(OR($A1287="TUA",$A1287="TYA"),"",IF(ISNUMBER(_xll.BDP($C1287,"DUR_ADJ_OAS_MID")),_xll.BDP($C1287,"DUR_ADJ_OAS_MID"),IF(ISNUMBER(_xll.BDP($E1287&amp;" ISIN","DUR_ADJ_OAS_MID")),_xll.BDP($E1287&amp;" ISIN","DUR_ADJ_OAS_MID")," ")))</f>
        <v/>
      </c>
      <c r="S1287" s="7">
        <f>IF(ISNUMBER(N1287),Q1287*N1287,IF(ISNUMBER(R1287),J1287*R1287," "))</f>
        <v/>
      </c>
      <c r="T1287" t="inlineStr">
        <is>
          <t>31315LK49</t>
        </is>
      </c>
      <c r="U1287" t="inlineStr">
        <is>
          <t>Bond</t>
        </is>
      </c>
      <c r="AG1287" s="6" t="n">
        <v>100.28358932</v>
      </c>
    </row>
    <row r="1288">
      <c r="A1288" t="inlineStr">
        <is>
          <t>SBIL</t>
        </is>
      </c>
      <c r="B1288" t="inlineStr">
        <is>
          <t>FAMCDN 11/13/26 Corp</t>
        </is>
      </c>
      <c r="C1288" t="inlineStr">
        <is>
          <t>FAMCDN 11/13/26 Corp</t>
        </is>
      </c>
      <c r="D1288" t="inlineStr">
        <is>
          <t>BP0QYK0</t>
        </is>
      </c>
      <c r="E1288" t="inlineStr">
        <is>
          <t>US31315LP364</t>
        </is>
      </c>
      <c r="F1288" t="inlineStr">
        <is>
          <t>31315LP36</t>
        </is>
      </c>
      <c r="G1288" s="1" t="n">
        <v>15000000</v>
      </c>
      <c r="H1288" s="1" t="n">
        <v>99.444667</v>
      </c>
      <c r="I1288" s="2" t="n">
        <v>14916700.05</v>
      </c>
      <c r="J1288" s="3" t="n">
        <v>0.00330178</v>
      </c>
      <c r="K1288" s="4" t="n">
        <v>4517595568.061089</v>
      </c>
      <c r="L1288" s="5" t="n">
        <v>45050001</v>
      </c>
      <c r="M1288" s="6" t="n">
        <v>100.27958863</v>
      </c>
      <c r="N1288" s="7">
        <f>IF(ISNUMBER(_xll.BDP($C1288, "DELTA_MID")),_xll.BDP($C1288, "DELTA_MID")," ")</f>
        <v/>
      </c>
      <c r="O1288" s="7">
        <f>IF(ISNUMBER(N1288),_xll.BDP($C1288, "OPT_UNDL_TICKER"),"")</f>
        <v/>
      </c>
      <c r="P1288" s="8">
        <f>IF(ISNUMBER(N1288),_xll.BDP($C1288, "OPT_UNDL_PX")," ")</f>
        <v/>
      </c>
      <c r="Q1288" s="7">
        <f>IF(ISNUMBER(N1288),+G1288*_xll.BDP($C1288, "PX_POS_MULT_FACTOR")*P1288/K1288," ")</f>
        <v/>
      </c>
      <c r="R1288" s="8">
        <f>IF(OR($A1288="TUA",$A1288="TYA"),"",IF(ISNUMBER(_xll.BDP($C1288,"DUR_ADJ_OAS_MID")),_xll.BDP($C1288,"DUR_ADJ_OAS_MID"),IF(ISNUMBER(_xll.BDP($E1288&amp;" ISIN","DUR_ADJ_OAS_MID")),_xll.BDP($E1288&amp;" ISIN","DUR_ADJ_OAS_MID")," ")))</f>
        <v/>
      </c>
      <c r="S1288" s="7">
        <f>IF(ISNUMBER(N1288),Q1288*N1288,IF(ISNUMBER(R1288),J1288*R1288," "))</f>
        <v/>
      </c>
      <c r="T1288" t="inlineStr">
        <is>
          <t>31315LP36</t>
        </is>
      </c>
      <c r="U1288" t="inlineStr">
        <is>
          <t>Bond</t>
        </is>
      </c>
      <c r="AG1288" s="6" t="n">
        <v>100.28358932</v>
      </c>
    </row>
    <row r="1289">
      <c r="A1289" t="inlineStr">
        <is>
          <t>SBIL</t>
        </is>
      </c>
      <c r="B1289" t="inlineStr">
        <is>
          <t>FAMCDN 11/24/26 Corp</t>
        </is>
      </c>
      <c r="C1289" t="inlineStr">
        <is>
          <t>FAMCDN 11/24/26 Corp</t>
        </is>
      </c>
      <c r="D1289" t="inlineStr">
        <is>
          <t>BP0QYX3</t>
        </is>
      </c>
      <c r="E1289" t="inlineStr">
        <is>
          <t>US31315LQ685</t>
        </is>
      </c>
      <c r="F1289" t="inlineStr">
        <is>
          <t>31315LQ68</t>
        </is>
      </c>
      <c r="G1289" s="1" t="n">
        <v>30000000</v>
      </c>
      <c r="H1289" s="1" t="n">
        <v>99.324889</v>
      </c>
      <c r="I1289" s="2" t="n">
        <v>29797466.7</v>
      </c>
      <c r="J1289" s="3" t="n">
        <v>0.00659561</v>
      </c>
      <c r="K1289" s="4" t="n">
        <v>4517595568.061089</v>
      </c>
      <c r="L1289" s="5" t="n">
        <v>45050001</v>
      </c>
      <c r="M1289" s="6" t="n">
        <v>100.27958863</v>
      </c>
      <c r="N1289" s="7">
        <f>IF(ISNUMBER(_xll.BDP($C1289, "DELTA_MID")),_xll.BDP($C1289, "DELTA_MID")," ")</f>
        <v/>
      </c>
      <c r="O1289" s="7">
        <f>IF(ISNUMBER(N1289),_xll.BDP($C1289, "OPT_UNDL_TICKER"),"")</f>
        <v/>
      </c>
      <c r="P1289" s="8">
        <f>IF(ISNUMBER(N1289),_xll.BDP($C1289, "OPT_UNDL_PX")," ")</f>
        <v/>
      </c>
      <c r="Q1289" s="7">
        <f>IF(ISNUMBER(N1289),+G1289*_xll.BDP($C1289, "PX_POS_MULT_FACTOR")*P1289/K1289," ")</f>
        <v/>
      </c>
      <c r="R1289" s="8">
        <f>IF(OR($A1289="TUA",$A1289="TYA"),"",IF(ISNUMBER(_xll.BDP($C1289,"DUR_ADJ_OAS_MID")),_xll.BDP($C1289,"DUR_ADJ_OAS_MID"),IF(ISNUMBER(_xll.BDP($E1289&amp;" ISIN","DUR_ADJ_OAS_MID")),_xll.BDP($E1289&amp;" ISIN","DUR_ADJ_OAS_MID")," ")))</f>
        <v/>
      </c>
      <c r="S1289" s="7">
        <f>IF(ISNUMBER(N1289),Q1289*N1289,IF(ISNUMBER(R1289),J1289*R1289," "))</f>
        <v/>
      </c>
      <c r="T1289" t="inlineStr">
        <is>
          <t>31315LQ68</t>
        </is>
      </c>
      <c r="U1289" t="inlineStr">
        <is>
          <t>Bond</t>
        </is>
      </c>
      <c r="AG1289" s="6" t="n">
        <v>100.28358932</v>
      </c>
    </row>
    <row r="1290">
      <c r="A1290" t="inlineStr">
        <is>
          <t>SBIL</t>
        </is>
      </c>
      <c r="B1290" t="inlineStr">
        <is>
          <t>FFCB 0.74 11/24/26 Corp</t>
        </is>
      </c>
      <c r="C1290" t="inlineStr">
        <is>
          <t>FFCB 0.74 11/24/26 Corp</t>
        </is>
      </c>
      <c r="D1290" t="inlineStr">
        <is>
          <t>BMD5W76</t>
        </is>
      </c>
      <c r="E1290" t="inlineStr">
        <is>
          <t>US3133EMHC92</t>
        </is>
      </c>
      <c r="F1290" t="inlineStr">
        <is>
          <t>3133EMHC9</t>
        </is>
      </c>
      <c r="G1290" s="1" t="n">
        <v>4000000</v>
      </c>
      <c r="H1290" s="1" t="n">
        <v>99.4161</v>
      </c>
      <c r="I1290" s="2" t="n">
        <v>3976644</v>
      </c>
      <c r="J1290" s="3" t="n">
        <v>0.00088022</v>
      </c>
      <c r="K1290" s="4" t="n">
        <v>4517595568.061089</v>
      </c>
      <c r="L1290" s="5" t="n">
        <v>45050001</v>
      </c>
      <c r="M1290" s="6" t="n">
        <v>100.27958863</v>
      </c>
      <c r="N1290" s="7">
        <f>IF(ISNUMBER(_xll.BDP($C1290, "DELTA_MID")),_xll.BDP($C1290, "DELTA_MID")," ")</f>
        <v/>
      </c>
      <c r="O1290" s="7">
        <f>IF(ISNUMBER(N1290),_xll.BDP($C1290, "OPT_UNDL_TICKER"),"")</f>
        <v/>
      </c>
      <c r="P1290" s="8">
        <f>IF(ISNUMBER(N1290),_xll.BDP($C1290, "OPT_UNDL_PX")," ")</f>
        <v/>
      </c>
      <c r="Q1290" s="7">
        <f>IF(ISNUMBER(N1290),+G1290*_xll.BDP($C1290, "PX_POS_MULT_FACTOR")*P1290/K1290," ")</f>
        <v/>
      </c>
      <c r="R1290" s="8">
        <f>IF(OR($A1290="TUA",$A1290="TYA"),"",IF(ISNUMBER(_xll.BDP($C1290,"DUR_ADJ_OAS_MID")),_xll.BDP($C1290,"DUR_ADJ_OAS_MID"),IF(ISNUMBER(_xll.BDP($E1290&amp;" ISIN","DUR_ADJ_OAS_MID")),_xll.BDP($E1290&amp;" ISIN","DUR_ADJ_OAS_MID")," ")))</f>
        <v/>
      </c>
      <c r="S1290" s="7">
        <f>IF(ISNUMBER(N1290),Q1290*N1290,IF(ISNUMBER(R1290),J1290*R1290," "))</f>
        <v/>
      </c>
      <c r="T1290" t="inlineStr">
        <is>
          <t>3133EMHC9</t>
        </is>
      </c>
      <c r="U1290" t="inlineStr">
        <is>
          <t>Bond</t>
        </is>
      </c>
      <c r="AG1290" s="6" t="n">
        <v>100.28358932</v>
      </c>
    </row>
    <row r="1291">
      <c r="A1291" t="inlineStr">
        <is>
          <t>SBIL</t>
        </is>
      </c>
      <c r="B1291" t="inlineStr">
        <is>
          <t>FFCB 0.78 02/16/27 Corp</t>
        </is>
      </c>
      <c r="C1291" t="inlineStr">
        <is>
          <t>FFCB 0.78 02/16/27 Corp</t>
        </is>
      </c>
      <c r="D1291" t="inlineStr">
        <is>
          <t>BMVMBK5</t>
        </is>
      </c>
      <c r="E1291" t="inlineStr">
        <is>
          <t>US3133EMQW55</t>
        </is>
      </c>
      <c r="F1291" t="inlineStr">
        <is>
          <t>3133EMQW5</t>
        </is>
      </c>
      <c r="G1291" s="1" t="n">
        <v>9600000</v>
      </c>
      <c r="H1291" s="1" t="n">
        <v>98.597587</v>
      </c>
      <c r="I1291" s="2" t="n">
        <v>9465368.35</v>
      </c>
      <c r="J1291" s="3" t="n">
        <v>0.00209514</v>
      </c>
      <c r="K1291" s="4" t="n">
        <v>4517595568.061089</v>
      </c>
      <c r="L1291" s="5" t="n">
        <v>45050001</v>
      </c>
      <c r="M1291" s="6" t="n">
        <v>100.27958863</v>
      </c>
      <c r="N1291" s="7">
        <f>IF(ISNUMBER(_xll.BDP($C1291, "DELTA_MID")),_xll.BDP($C1291, "DELTA_MID")," ")</f>
        <v/>
      </c>
      <c r="O1291" s="7">
        <f>IF(ISNUMBER(N1291),_xll.BDP($C1291, "OPT_UNDL_TICKER"),"")</f>
        <v/>
      </c>
      <c r="P1291" s="8">
        <f>IF(ISNUMBER(N1291),_xll.BDP($C1291, "OPT_UNDL_PX")," ")</f>
        <v/>
      </c>
      <c r="Q1291" s="7">
        <f>IF(ISNUMBER(N1291),+G1291*_xll.BDP($C1291, "PX_POS_MULT_FACTOR")*P1291/K1291," ")</f>
        <v/>
      </c>
      <c r="R1291" s="8">
        <f>IF(OR($A1291="TUA",$A1291="TYA"),"",IF(ISNUMBER(_xll.BDP($C1291,"DUR_ADJ_OAS_MID")),_xll.BDP($C1291,"DUR_ADJ_OAS_MID"),IF(ISNUMBER(_xll.BDP($E1291&amp;" ISIN","DUR_ADJ_OAS_MID")),_xll.BDP($E1291&amp;" ISIN","DUR_ADJ_OAS_MID")," ")))</f>
        <v/>
      </c>
      <c r="S1291" s="7">
        <f>IF(ISNUMBER(N1291),Q1291*N1291,IF(ISNUMBER(R1291),J1291*R1291," "))</f>
        <v/>
      </c>
      <c r="T1291" t="inlineStr">
        <is>
          <t>3133EMQW5</t>
        </is>
      </c>
      <c r="U1291" t="inlineStr">
        <is>
          <t>Bond</t>
        </is>
      </c>
      <c r="AG1291" s="6" t="n">
        <v>100.28358932</v>
      </c>
    </row>
    <row r="1292">
      <c r="A1292" t="inlineStr">
        <is>
          <t>SBIL</t>
        </is>
      </c>
      <c r="B1292" t="inlineStr">
        <is>
          <t>FFCB 1.2 04/28/27 Corp</t>
        </is>
      </c>
      <c r="C1292" t="inlineStr">
        <is>
          <t>FFCB 1.2 04/28/27 Corp</t>
        </is>
      </c>
      <c r="D1292" t="inlineStr">
        <is>
          <t>BP2BWJ8</t>
        </is>
      </c>
      <c r="E1292" t="inlineStr">
        <is>
          <t>US3133EMXP22</t>
        </is>
      </c>
      <c r="F1292" t="inlineStr">
        <is>
          <t>3133EMXP2</t>
        </is>
      </c>
      <c r="G1292" s="1" t="n">
        <v>1500000</v>
      </c>
      <c r="H1292" s="1" t="n">
        <v>98.154616</v>
      </c>
      <c r="I1292" s="2" t="n">
        <v>1472319.24</v>
      </c>
      <c r="J1292" s="3" t="n">
        <v>0.00032589</v>
      </c>
      <c r="K1292" s="4" t="n">
        <v>4517595568.061089</v>
      </c>
      <c r="L1292" s="5" t="n">
        <v>45050001</v>
      </c>
      <c r="M1292" s="6" t="n">
        <v>100.27958863</v>
      </c>
      <c r="N1292" s="7">
        <f>IF(ISNUMBER(_xll.BDP($C1292, "DELTA_MID")),_xll.BDP($C1292, "DELTA_MID")," ")</f>
        <v/>
      </c>
      <c r="O1292" s="7">
        <f>IF(ISNUMBER(N1292),_xll.BDP($C1292, "OPT_UNDL_TICKER"),"")</f>
        <v/>
      </c>
      <c r="P1292" s="8">
        <f>IF(ISNUMBER(N1292),_xll.BDP($C1292, "OPT_UNDL_PX")," ")</f>
        <v/>
      </c>
      <c r="Q1292" s="7">
        <f>IF(ISNUMBER(N1292),+G1292*_xll.BDP($C1292, "PX_POS_MULT_FACTOR")*P1292/K1292," ")</f>
        <v/>
      </c>
      <c r="R1292" s="8">
        <f>IF(OR($A1292="TUA",$A1292="TYA"),"",IF(ISNUMBER(_xll.BDP($C1292,"DUR_ADJ_OAS_MID")),_xll.BDP($C1292,"DUR_ADJ_OAS_MID"),IF(ISNUMBER(_xll.BDP($E1292&amp;" ISIN","DUR_ADJ_OAS_MID")),_xll.BDP($E1292&amp;" ISIN","DUR_ADJ_OAS_MID")," ")))</f>
        <v/>
      </c>
      <c r="S1292" s="7">
        <f>IF(ISNUMBER(N1292),Q1292*N1292,IF(ISNUMBER(R1292),J1292*R1292," "))</f>
        <v/>
      </c>
      <c r="T1292" t="inlineStr">
        <is>
          <t>3133EMXP2</t>
        </is>
      </c>
      <c r="U1292" t="inlineStr">
        <is>
          <t>Bond</t>
        </is>
      </c>
      <c r="AG1292" s="6" t="n">
        <v>100.28358932</v>
      </c>
    </row>
    <row r="1293">
      <c r="A1293" t="inlineStr">
        <is>
          <t>SBIL</t>
        </is>
      </c>
      <c r="B1293" t="inlineStr">
        <is>
          <t>FFCB 1.3 03/30/27 Corp</t>
        </is>
      </c>
      <c r="C1293" t="inlineStr">
        <is>
          <t>FFCB 1.3 03/30/27 Corp</t>
        </is>
      </c>
      <c r="D1293" t="inlineStr">
        <is>
          <t>BN770P9</t>
        </is>
      </c>
      <c r="E1293" t="inlineStr">
        <is>
          <t>US3133EMUQ32</t>
        </is>
      </c>
      <c r="F1293" t="inlineStr">
        <is>
          <t>3133EMUQ3</t>
        </is>
      </c>
      <c r="G1293" s="1" t="n">
        <v>3529000</v>
      </c>
      <c r="H1293" s="1" t="n">
        <v>98.427504</v>
      </c>
      <c r="I1293" s="2" t="n">
        <v>3473506.62</v>
      </c>
      <c r="J1293" s="3" t="n">
        <v>0.00076885</v>
      </c>
      <c r="K1293" s="4" t="n">
        <v>4517595568.061089</v>
      </c>
      <c r="L1293" s="5" t="n">
        <v>45050001</v>
      </c>
      <c r="M1293" s="6" t="n">
        <v>100.27958863</v>
      </c>
      <c r="N1293" s="7">
        <f>IF(ISNUMBER(_xll.BDP($C1293, "DELTA_MID")),_xll.BDP($C1293, "DELTA_MID")," ")</f>
        <v/>
      </c>
      <c r="O1293" s="7">
        <f>IF(ISNUMBER(N1293),_xll.BDP($C1293, "OPT_UNDL_TICKER"),"")</f>
        <v/>
      </c>
      <c r="P1293" s="8">
        <f>IF(ISNUMBER(N1293),_xll.BDP($C1293, "OPT_UNDL_PX")," ")</f>
        <v/>
      </c>
      <c r="Q1293" s="7">
        <f>IF(ISNUMBER(N1293),+G1293*_xll.BDP($C1293, "PX_POS_MULT_FACTOR")*P1293/K1293," ")</f>
        <v/>
      </c>
      <c r="R1293" s="8">
        <f>IF(OR($A1293="TUA",$A1293="TYA"),"",IF(ISNUMBER(_xll.BDP($C1293,"DUR_ADJ_OAS_MID")),_xll.BDP($C1293,"DUR_ADJ_OAS_MID"),IF(ISNUMBER(_xll.BDP($E1293&amp;" ISIN","DUR_ADJ_OAS_MID")),_xll.BDP($E1293&amp;" ISIN","DUR_ADJ_OAS_MID")," ")))</f>
        <v/>
      </c>
      <c r="S1293" s="7">
        <f>IF(ISNUMBER(N1293),Q1293*N1293,IF(ISNUMBER(R1293),J1293*R1293," "))</f>
        <v/>
      </c>
      <c r="T1293" t="inlineStr">
        <is>
          <t>3133EMUQ3</t>
        </is>
      </c>
      <c r="U1293" t="inlineStr">
        <is>
          <t>Bond</t>
        </is>
      </c>
      <c r="AG1293" s="6" t="n">
        <v>100.28358932</v>
      </c>
    </row>
    <row r="1294">
      <c r="A1294" t="inlineStr">
        <is>
          <t>SBIL</t>
        </is>
      </c>
      <c r="B1294" t="inlineStr">
        <is>
          <t>FFCB 1.43 11/23/26 Corp</t>
        </is>
      </c>
      <c r="C1294" t="inlineStr">
        <is>
          <t>FFCB 1.43 11/23/26 Corp</t>
        </is>
      </c>
      <c r="D1294" t="inlineStr">
        <is>
          <t>BPG92F4</t>
        </is>
      </c>
      <c r="E1294" t="inlineStr">
        <is>
          <t>US3133ENEM84</t>
        </is>
      </c>
      <c r="F1294" t="inlineStr">
        <is>
          <t>3133ENEM8</t>
        </is>
      </c>
      <c r="G1294" s="1" t="n">
        <v>600000</v>
      </c>
      <c r="H1294" s="1" t="n">
        <v>99.546588</v>
      </c>
      <c r="I1294" s="2" t="n">
        <v>597279.53</v>
      </c>
      <c r="J1294" s="3" t="n">
        <v>0.00013221</v>
      </c>
      <c r="K1294" s="4" t="n">
        <v>4517595568.061089</v>
      </c>
      <c r="L1294" s="5" t="n">
        <v>45050001</v>
      </c>
      <c r="M1294" s="6" t="n">
        <v>100.27958863</v>
      </c>
      <c r="N1294" s="7">
        <f>IF(ISNUMBER(_xll.BDP($C1294, "DELTA_MID")),_xll.BDP($C1294, "DELTA_MID")," ")</f>
        <v/>
      </c>
      <c r="O1294" s="7">
        <f>IF(ISNUMBER(N1294),_xll.BDP($C1294, "OPT_UNDL_TICKER"),"")</f>
        <v/>
      </c>
      <c r="P1294" s="8">
        <f>IF(ISNUMBER(N1294),_xll.BDP($C1294, "OPT_UNDL_PX")," ")</f>
        <v/>
      </c>
      <c r="Q1294" s="7">
        <f>IF(ISNUMBER(N1294),+G1294*_xll.BDP($C1294, "PX_POS_MULT_FACTOR")*P1294/K1294," ")</f>
        <v/>
      </c>
      <c r="R1294" s="8">
        <f>IF(OR($A1294="TUA",$A1294="TYA"),"",IF(ISNUMBER(_xll.BDP($C1294,"DUR_ADJ_OAS_MID")),_xll.BDP($C1294,"DUR_ADJ_OAS_MID"),IF(ISNUMBER(_xll.BDP($E1294&amp;" ISIN","DUR_ADJ_OAS_MID")),_xll.BDP($E1294&amp;" ISIN","DUR_ADJ_OAS_MID")," ")))</f>
        <v/>
      </c>
      <c r="S1294" s="7">
        <f>IF(ISNUMBER(N1294),Q1294*N1294,IF(ISNUMBER(R1294),J1294*R1294," "))</f>
        <v/>
      </c>
      <c r="T1294" t="inlineStr">
        <is>
          <t>3133ENEM8</t>
        </is>
      </c>
      <c r="U1294" t="inlineStr">
        <is>
          <t>Bond</t>
        </is>
      </c>
      <c r="AG1294" s="6" t="n">
        <v>100.28358932</v>
      </c>
    </row>
    <row r="1295">
      <c r="A1295" t="inlineStr">
        <is>
          <t>SBIL</t>
        </is>
      </c>
      <c r="B1295" t="inlineStr">
        <is>
          <t>FFCB 3 1/2 10/02/26 Corp</t>
        </is>
      </c>
      <c r="C1295" t="inlineStr">
        <is>
          <t>FFCB 3 1/2 10/02/26 Corp</t>
        </is>
      </c>
      <c r="D1295" t="inlineStr">
        <is>
          <t>BQFP1W0</t>
        </is>
      </c>
      <c r="E1295" t="inlineStr">
        <is>
          <t>US3133ERVU22</t>
        </is>
      </c>
      <c r="F1295" t="inlineStr">
        <is>
          <t>3133ERVU2</t>
        </is>
      </c>
      <c r="G1295" s="1" t="n">
        <v>30000000</v>
      </c>
      <c r="H1295" s="1" t="n">
        <v>99.98517699999999</v>
      </c>
      <c r="I1295" s="2" t="n">
        <v>29995553.1</v>
      </c>
      <c r="J1295" s="3" t="n">
        <v>0.00663945</v>
      </c>
      <c r="K1295" s="4" t="n">
        <v>4517595568.061089</v>
      </c>
      <c r="L1295" s="5" t="n">
        <v>45050001</v>
      </c>
      <c r="M1295" s="6" t="n">
        <v>100.27958863</v>
      </c>
      <c r="N1295" s="7">
        <f>IF(ISNUMBER(_xll.BDP($C1295, "DELTA_MID")),_xll.BDP($C1295, "DELTA_MID")," ")</f>
        <v/>
      </c>
      <c r="O1295" s="7">
        <f>IF(ISNUMBER(N1295),_xll.BDP($C1295, "OPT_UNDL_TICKER"),"")</f>
        <v/>
      </c>
      <c r="P1295" s="8">
        <f>IF(ISNUMBER(N1295),_xll.BDP($C1295, "OPT_UNDL_PX")," ")</f>
        <v/>
      </c>
      <c r="Q1295" s="7">
        <f>IF(ISNUMBER(N1295),+G1295*_xll.BDP($C1295, "PX_POS_MULT_FACTOR")*P1295/K1295," ")</f>
        <v/>
      </c>
      <c r="R1295" s="8">
        <f>IF(OR($A1295="TUA",$A1295="TYA"),"",IF(ISNUMBER(_xll.BDP($C1295,"DUR_ADJ_OAS_MID")),_xll.BDP($C1295,"DUR_ADJ_OAS_MID"),IF(ISNUMBER(_xll.BDP($E1295&amp;" ISIN","DUR_ADJ_OAS_MID")),_xll.BDP($E1295&amp;" ISIN","DUR_ADJ_OAS_MID")," ")))</f>
        <v/>
      </c>
      <c r="S1295" s="7">
        <f>IF(ISNUMBER(N1295),Q1295*N1295,IF(ISNUMBER(R1295),J1295*R1295," "))</f>
        <v/>
      </c>
      <c r="T1295" t="inlineStr">
        <is>
          <t>3133ERVU2</t>
        </is>
      </c>
      <c r="U1295" t="inlineStr">
        <is>
          <t>Bond</t>
        </is>
      </c>
      <c r="AG1295" s="6" t="n">
        <v>100.28358932</v>
      </c>
    </row>
    <row r="1296">
      <c r="A1296" t="inlineStr">
        <is>
          <t>SBIL</t>
        </is>
      </c>
      <c r="B1296" t="inlineStr">
        <is>
          <t>FFCB 3 3/4 05/19/27 Corp</t>
        </is>
      </c>
      <c r="C1296" t="inlineStr">
        <is>
          <t>FFCB 3 3/4 05/19/27 Corp</t>
        </is>
      </c>
      <c r="D1296" t="inlineStr">
        <is>
          <t>BVVD3Y9</t>
        </is>
      </c>
      <c r="E1296" t="inlineStr">
        <is>
          <t>US3133EWQG87</t>
        </is>
      </c>
      <c r="F1296" t="inlineStr">
        <is>
          <t>3133EWQG8</t>
        </is>
      </c>
      <c r="G1296" s="1" t="n">
        <v>5500000</v>
      </c>
      <c r="H1296" s="1" t="n">
        <v>99.559791</v>
      </c>
      <c r="I1296" s="2" t="n">
        <v>5475788.51</v>
      </c>
      <c r="J1296" s="3" t="n">
        <v>0.00121205</v>
      </c>
      <c r="K1296" s="4" t="n">
        <v>4517595568.061089</v>
      </c>
      <c r="L1296" s="5" t="n">
        <v>45050001</v>
      </c>
      <c r="M1296" s="6" t="n">
        <v>100.27958863</v>
      </c>
      <c r="N1296" s="7">
        <f>IF(ISNUMBER(_xll.BDP($C1296, "DELTA_MID")),_xll.BDP($C1296, "DELTA_MID")," ")</f>
        <v/>
      </c>
      <c r="O1296" s="7">
        <f>IF(ISNUMBER(N1296),_xll.BDP($C1296, "OPT_UNDL_TICKER"),"")</f>
        <v/>
      </c>
      <c r="P1296" s="8">
        <f>IF(ISNUMBER(N1296),_xll.BDP($C1296, "OPT_UNDL_PX")," ")</f>
        <v/>
      </c>
      <c r="Q1296" s="7">
        <f>IF(ISNUMBER(N1296),+G1296*_xll.BDP($C1296, "PX_POS_MULT_FACTOR")*P1296/K1296," ")</f>
        <v/>
      </c>
      <c r="R1296" s="8">
        <f>IF(OR($A1296="TUA",$A1296="TYA"),"",IF(ISNUMBER(_xll.BDP($C1296,"DUR_ADJ_OAS_MID")),_xll.BDP($C1296,"DUR_ADJ_OAS_MID"),IF(ISNUMBER(_xll.BDP($E1296&amp;" ISIN","DUR_ADJ_OAS_MID")),_xll.BDP($E1296&amp;" ISIN","DUR_ADJ_OAS_MID")," ")))</f>
        <v/>
      </c>
      <c r="S1296" s="7">
        <f>IF(ISNUMBER(N1296),Q1296*N1296,IF(ISNUMBER(R1296),J1296*R1296," "))</f>
        <v/>
      </c>
      <c r="T1296" t="inlineStr">
        <is>
          <t>3133EWQG8</t>
        </is>
      </c>
      <c r="U1296" t="inlineStr">
        <is>
          <t>Bond</t>
        </is>
      </c>
      <c r="AG1296" s="6" t="n">
        <v>100.28358932</v>
      </c>
    </row>
    <row r="1297">
      <c r="A1297" t="inlineStr">
        <is>
          <t>SBIL</t>
        </is>
      </c>
      <c r="B1297" t="inlineStr">
        <is>
          <t>FFCB 3.73 05/19/27 Corp</t>
        </is>
      </c>
      <c r="C1297" t="inlineStr">
        <is>
          <t>FFCB 3.73 05/19/27 Corp</t>
        </is>
      </c>
      <c r="D1297" t="inlineStr">
        <is>
          <t>BWHC2J5</t>
        </is>
      </c>
      <c r="E1297" t="inlineStr">
        <is>
          <t>US3133EWMK36</t>
        </is>
      </c>
      <c r="F1297" t="inlineStr">
        <is>
          <t>3133EWMK3</t>
        </is>
      </c>
      <c r="G1297" s="1" t="n">
        <v>15000000</v>
      </c>
      <c r="H1297" s="1" t="n">
        <v>99.45925</v>
      </c>
      <c r="I1297" s="2" t="n">
        <v>14918887.5</v>
      </c>
      <c r="J1297" s="3" t="n">
        <v>0.00330226</v>
      </c>
      <c r="K1297" s="4" t="n">
        <v>4517595568.061089</v>
      </c>
      <c r="L1297" s="5" t="n">
        <v>45050001</v>
      </c>
      <c r="M1297" s="6" t="n">
        <v>100.27958863</v>
      </c>
      <c r="N1297" s="7">
        <f>IF(ISNUMBER(_xll.BDP($C1297, "DELTA_MID")),_xll.BDP($C1297, "DELTA_MID")," ")</f>
        <v/>
      </c>
      <c r="O1297" s="7">
        <f>IF(ISNUMBER(N1297),_xll.BDP($C1297, "OPT_UNDL_TICKER"),"")</f>
        <v/>
      </c>
      <c r="P1297" s="8">
        <f>IF(ISNUMBER(N1297),_xll.BDP($C1297, "OPT_UNDL_PX")," ")</f>
        <v/>
      </c>
      <c r="Q1297" s="7">
        <f>IF(ISNUMBER(N1297),+G1297*_xll.BDP($C1297, "PX_POS_MULT_FACTOR")*P1297/K1297," ")</f>
        <v/>
      </c>
      <c r="R1297" s="8">
        <f>IF(OR($A1297="TUA",$A1297="TYA"),"",IF(ISNUMBER(_xll.BDP($C1297,"DUR_ADJ_OAS_MID")),_xll.BDP($C1297,"DUR_ADJ_OAS_MID"),IF(ISNUMBER(_xll.BDP($E1297&amp;" ISIN","DUR_ADJ_OAS_MID")),_xll.BDP($E1297&amp;" ISIN","DUR_ADJ_OAS_MID")," ")))</f>
        <v/>
      </c>
      <c r="S1297" s="7">
        <f>IF(ISNUMBER(N1297),Q1297*N1297,IF(ISNUMBER(R1297),J1297*R1297," "))</f>
        <v/>
      </c>
      <c r="T1297" t="inlineStr">
        <is>
          <t>3133EWMK3</t>
        </is>
      </c>
      <c r="U1297" t="inlineStr">
        <is>
          <t>Bond</t>
        </is>
      </c>
      <c r="AG1297" s="6" t="n">
        <v>100.28358932</v>
      </c>
    </row>
    <row r="1298">
      <c r="A1298" t="inlineStr">
        <is>
          <t>SBIL</t>
        </is>
      </c>
      <c r="B1298" t="inlineStr">
        <is>
          <t>FFCB Float 06/26/28 Corp</t>
        </is>
      </c>
      <c r="C1298" t="inlineStr">
        <is>
          <t>FFCB Float 06/26/28 Corp</t>
        </is>
      </c>
      <c r="D1298" t="inlineStr">
        <is>
          <t>BNRPCN5</t>
        </is>
      </c>
      <c r="E1298" t="inlineStr">
        <is>
          <t>US3133EWUH15</t>
        </is>
      </c>
      <c r="F1298" t="inlineStr">
        <is>
          <t>3133EWUH1</t>
        </is>
      </c>
      <c r="G1298" s="1" t="n">
        <v>10000000</v>
      </c>
      <c r="H1298" s="1" t="n">
        <v>100.020036</v>
      </c>
      <c r="I1298" s="2" t="n">
        <v>10002003.6</v>
      </c>
      <c r="J1298" s="3" t="n">
        <v>0.00221392</v>
      </c>
      <c r="K1298" s="4" t="n">
        <v>4517595568.061089</v>
      </c>
      <c r="L1298" s="5" t="n">
        <v>45050001</v>
      </c>
      <c r="M1298" s="6" t="n">
        <v>100.27958863</v>
      </c>
      <c r="N1298" s="7">
        <f>IF(ISNUMBER(_xll.BDP($C1298, "DELTA_MID")),_xll.BDP($C1298, "DELTA_MID")," ")</f>
        <v/>
      </c>
      <c r="O1298" s="7">
        <f>IF(ISNUMBER(N1298),_xll.BDP($C1298, "OPT_UNDL_TICKER"),"")</f>
        <v/>
      </c>
      <c r="P1298" s="8">
        <f>IF(ISNUMBER(N1298),_xll.BDP($C1298, "OPT_UNDL_PX")," ")</f>
        <v/>
      </c>
      <c r="Q1298" s="7">
        <f>IF(ISNUMBER(N1298),+G1298*_xll.BDP($C1298, "PX_POS_MULT_FACTOR")*P1298/K1298," ")</f>
        <v/>
      </c>
      <c r="R1298" s="8">
        <f>IF(OR($A1298="TUA",$A1298="TYA"),"",IF(ISNUMBER(_xll.BDP($C1298,"DUR_ADJ_OAS_MID")),_xll.BDP($C1298,"DUR_ADJ_OAS_MID"),IF(ISNUMBER(_xll.BDP($E1298&amp;" ISIN","DUR_ADJ_OAS_MID")),_xll.BDP($E1298&amp;" ISIN","DUR_ADJ_OAS_MID")," ")))</f>
        <v/>
      </c>
      <c r="S1298" s="7">
        <f>IF(ISNUMBER(N1298),Q1298*N1298,IF(ISNUMBER(R1298),J1298*R1298," "))</f>
        <v/>
      </c>
      <c r="T1298" t="inlineStr">
        <is>
          <t>3133EWUH1</t>
        </is>
      </c>
      <c r="U1298" t="inlineStr">
        <is>
          <t>Bond</t>
        </is>
      </c>
      <c r="AG1298" s="6" t="n">
        <v>100.28358932</v>
      </c>
    </row>
    <row r="1299">
      <c r="A1299" t="inlineStr">
        <is>
          <t>SBIL</t>
        </is>
      </c>
      <c r="B1299" t="inlineStr">
        <is>
          <t>FFCB Float 08/24/28 Corp</t>
        </is>
      </c>
      <c r="C1299" t="inlineStr">
        <is>
          <t>FFCB Float 08/24/28 Corp</t>
        </is>
      </c>
      <c r="D1299" t="inlineStr">
        <is>
          <t>BXL2X39</t>
        </is>
      </c>
      <c r="E1299" t="inlineStr">
        <is>
          <t>US3133EWZH69</t>
        </is>
      </c>
      <c r="F1299" t="inlineStr">
        <is>
          <t>3133EWZH6</t>
        </is>
      </c>
      <c r="G1299" s="1" t="n">
        <v>5000000</v>
      </c>
      <c r="H1299" s="1" t="n">
        <v>100.055868</v>
      </c>
      <c r="I1299" s="2" t="n">
        <v>5002793.4</v>
      </c>
      <c r="J1299" s="3" t="n">
        <v>0.00110736</v>
      </c>
      <c r="K1299" s="4" t="n">
        <v>4517595568.061089</v>
      </c>
      <c r="L1299" s="5" t="n">
        <v>45050001</v>
      </c>
      <c r="M1299" s="6" t="n">
        <v>100.27958863</v>
      </c>
      <c r="N1299" s="7">
        <f>IF(ISNUMBER(_xll.BDP($C1299, "DELTA_MID")),_xll.BDP($C1299, "DELTA_MID")," ")</f>
        <v/>
      </c>
      <c r="O1299" s="7">
        <f>IF(ISNUMBER(N1299),_xll.BDP($C1299, "OPT_UNDL_TICKER"),"")</f>
        <v/>
      </c>
      <c r="P1299" s="8">
        <f>IF(ISNUMBER(N1299),_xll.BDP($C1299, "OPT_UNDL_PX")," ")</f>
        <v/>
      </c>
      <c r="Q1299" s="7">
        <f>IF(ISNUMBER(N1299),+G1299*_xll.BDP($C1299, "PX_POS_MULT_FACTOR")*P1299/K1299," ")</f>
        <v/>
      </c>
      <c r="R1299" s="8">
        <f>IF(OR($A1299="TUA",$A1299="TYA"),"",IF(ISNUMBER(_xll.BDP($C1299,"DUR_ADJ_OAS_MID")),_xll.BDP($C1299,"DUR_ADJ_OAS_MID"),IF(ISNUMBER(_xll.BDP($E1299&amp;" ISIN","DUR_ADJ_OAS_MID")),_xll.BDP($E1299&amp;" ISIN","DUR_ADJ_OAS_MID")," ")))</f>
        <v/>
      </c>
      <c r="S1299" s="7">
        <f>IF(ISNUMBER(N1299),Q1299*N1299,IF(ISNUMBER(R1299),J1299*R1299," "))</f>
        <v/>
      </c>
      <c r="T1299" t="inlineStr">
        <is>
          <t>3133EWZH6</t>
        </is>
      </c>
      <c r="U1299" t="inlineStr">
        <is>
          <t>Bond</t>
        </is>
      </c>
      <c r="AG1299" s="6" t="n">
        <v>100.28358932</v>
      </c>
    </row>
    <row r="1300">
      <c r="A1300" t="inlineStr">
        <is>
          <t>SBIL</t>
        </is>
      </c>
      <c r="B1300" t="inlineStr">
        <is>
          <t>FEDERAL FARM CR BKS CON 0.0 13NOV26</t>
        </is>
      </c>
      <c r="C1300" t="inlineStr">
        <is>
          <t>FFCBDN</t>
        </is>
      </c>
      <c r="D1300" t="inlineStr">
        <is>
          <t>BMHDCZ4</t>
        </is>
      </c>
      <c r="E1300" t="inlineStr">
        <is>
          <t>US313313P368</t>
        </is>
      </c>
      <c r="F1300" t="inlineStr">
        <is>
          <t>313313P36</t>
        </is>
      </c>
      <c r="G1300" s="1" t="n">
        <v>25000000</v>
      </c>
      <c r="H1300" s="1" t="n">
        <v>99.444667</v>
      </c>
      <c r="I1300" s="2" t="n">
        <v>24861166.75</v>
      </c>
      <c r="J1300" s="3" t="n">
        <v>0.00550297</v>
      </c>
      <c r="K1300" s="4" t="n">
        <v>4517595568.061089</v>
      </c>
      <c r="L1300" s="5" t="n">
        <v>45050001</v>
      </c>
      <c r="M1300" s="6" t="n">
        <v>100.27958863</v>
      </c>
      <c r="N1300" s="7">
        <f>IF(ISNUMBER(_xll.BDP($C1300, "DELTA_MID")),_xll.BDP($C1300, "DELTA_MID")," ")</f>
        <v/>
      </c>
      <c r="O1300" s="7">
        <f>IF(ISNUMBER(N1300),_xll.BDP($C1300, "OPT_UNDL_TICKER"),"")</f>
        <v/>
      </c>
      <c r="P1300" s="8">
        <f>IF(ISNUMBER(N1300),_xll.BDP($C1300, "OPT_UNDL_PX")," ")</f>
        <v/>
      </c>
      <c r="Q1300" s="7">
        <f>IF(ISNUMBER(N1300),+G1300*_xll.BDP($C1300, "PX_POS_MULT_FACTOR")*P1300/K1300," ")</f>
        <v/>
      </c>
      <c r="R1300" s="8">
        <f>IF(OR($A1300="TUA",$A1300="TYA"),"",IF(ISNUMBER(_xll.BDP($C1300,"DUR_ADJ_OAS_MID")),_xll.BDP($C1300,"DUR_ADJ_OAS_MID"),IF(ISNUMBER(_xll.BDP($E1300&amp;" ISIN","DUR_ADJ_OAS_MID")),_xll.BDP($E1300&amp;" ISIN","DUR_ADJ_OAS_MID")," ")))</f>
        <v/>
      </c>
      <c r="S1300" s="7">
        <f>IF(ISNUMBER(N1300),Q1300*N1300,IF(ISNUMBER(R1300),J1300*R1300," "))</f>
        <v/>
      </c>
      <c r="T1300" t="inlineStr">
        <is>
          <t>313313P36</t>
        </is>
      </c>
      <c r="U1300" t="inlineStr">
        <is>
          <t>Bond</t>
        </is>
      </c>
      <c r="AG1300" s="6" t="n">
        <v>100.28358932</v>
      </c>
    </row>
    <row r="1301">
      <c r="A1301" t="inlineStr">
        <is>
          <t>SBIL</t>
        </is>
      </c>
      <c r="B1301" t="inlineStr">
        <is>
          <t>FFCBDN 01/13/27 Corp</t>
        </is>
      </c>
      <c r="C1301" t="inlineStr">
        <is>
          <t>FFCBDN 01/13/27 Corp</t>
        </is>
      </c>
      <c r="D1301" t="inlineStr">
        <is>
          <t>9ABUSHL</t>
        </is>
      </c>
      <c r="E1301" t="inlineStr">
        <is>
          <t>US313312AN03</t>
        </is>
      </c>
      <c r="F1301" t="inlineStr">
        <is>
          <t>313312AN0</t>
        </is>
      </c>
      <c r="G1301" s="1" t="n">
        <v>10000000</v>
      </c>
      <c r="H1301" s="1" t="n">
        <v>98.73999999999999</v>
      </c>
      <c r="I1301" s="2" t="n">
        <v>9874000</v>
      </c>
      <c r="J1301" s="3" t="n">
        <v>0.00218559</v>
      </c>
      <c r="K1301" s="4" t="n">
        <v>4517595568.061089</v>
      </c>
      <c r="L1301" s="5" t="n">
        <v>45050001</v>
      </c>
      <c r="M1301" s="6" t="n">
        <v>100.27958863</v>
      </c>
      <c r="N1301" s="7">
        <f>IF(ISNUMBER(_xll.BDP($C1301, "DELTA_MID")),_xll.BDP($C1301, "DELTA_MID")," ")</f>
        <v/>
      </c>
      <c r="O1301" s="7">
        <f>IF(ISNUMBER(N1301),_xll.BDP($C1301, "OPT_UNDL_TICKER"),"")</f>
        <v/>
      </c>
      <c r="P1301" s="8">
        <f>IF(ISNUMBER(N1301),_xll.BDP($C1301, "OPT_UNDL_PX")," ")</f>
        <v/>
      </c>
      <c r="Q1301" s="7">
        <f>IF(ISNUMBER(N1301),+G1301*_xll.BDP($C1301, "PX_POS_MULT_FACTOR")*P1301/K1301," ")</f>
        <v/>
      </c>
      <c r="R1301" s="8">
        <f>IF(OR($A1301="TUA",$A1301="TYA"),"",IF(ISNUMBER(_xll.BDP($C1301,"DUR_ADJ_OAS_MID")),_xll.BDP($C1301,"DUR_ADJ_OAS_MID"),IF(ISNUMBER(_xll.BDP($E1301&amp;" ISIN","DUR_ADJ_OAS_MID")),_xll.BDP($E1301&amp;" ISIN","DUR_ADJ_OAS_MID")," ")))</f>
        <v/>
      </c>
      <c r="S1301" s="7">
        <f>IF(ISNUMBER(N1301),Q1301*N1301,IF(ISNUMBER(R1301),J1301*R1301," "))</f>
        <v/>
      </c>
      <c r="T1301" t="inlineStr">
        <is>
          <t>313312AN0</t>
        </is>
      </c>
      <c r="U1301" t="inlineStr">
        <is>
          <t>Bond</t>
        </is>
      </c>
      <c r="AG1301" s="6" t="n">
        <v>100.28358932</v>
      </c>
    </row>
    <row r="1302">
      <c r="A1302" t="inlineStr">
        <is>
          <t>SBIL</t>
        </is>
      </c>
      <c r="B1302" t="inlineStr">
        <is>
          <t>FFCBDN 02/17/27 Corp</t>
        </is>
      </c>
      <c r="C1302" t="inlineStr">
        <is>
          <t>FFCBDN 02/17/27 Corp</t>
        </is>
      </c>
      <c r="E1302" t="inlineStr">
        <is>
          <t>US313312BZ24</t>
        </is>
      </c>
      <c r="F1302" t="inlineStr">
        <is>
          <t>313312BZ2</t>
        </is>
      </c>
      <c r="G1302" s="1" t="n">
        <v>25000000</v>
      </c>
      <c r="H1302" s="1" t="n">
        <v>98.32991699999999</v>
      </c>
      <c r="I1302" s="2" t="n">
        <v>24582479.25</v>
      </c>
      <c r="J1302" s="3" t="n">
        <v>0.00544128</v>
      </c>
      <c r="K1302" s="4" t="n">
        <v>4517595568.061089</v>
      </c>
      <c r="L1302" s="5" t="n">
        <v>45050001</v>
      </c>
      <c r="M1302" s="6" t="n">
        <v>100.27958863</v>
      </c>
      <c r="N1302" s="7">
        <f>IF(ISNUMBER(_xll.BDP($C1302, "DELTA_MID")),_xll.BDP($C1302, "DELTA_MID")," ")</f>
        <v/>
      </c>
      <c r="O1302" s="7">
        <f>IF(ISNUMBER(N1302),_xll.BDP($C1302, "OPT_UNDL_TICKER"),"")</f>
        <v/>
      </c>
      <c r="P1302" s="8">
        <f>IF(ISNUMBER(N1302),_xll.BDP($C1302, "OPT_UNDL_PX")," ")</f>
        <v/>
      </c>
      <c r="Q1302" s="7">
        <f>IF(ISNUMBER(N1302),+G1302*_xll.BDP($C1302, "PX_POS_MULT_FACTOR")*P1302/K1302," ")</f>
        <v/>
      </c>
      <c r="R1302" s="8">
        <f>IF(OR($A1302="TUA",$A1302="TYA"),"",IF(ISNUMBER(_xll.BDP($C1302,"DUR_ADJ_OAS_MID")),_xll.BDP($C1302,"DUR_ADJ_OAS_MID"),IF(ISNUMBER(_xll.BDP($E1302&amp;" ISIN","DUR_ADJ_OAS_MID")),_xll.BDP($E1302&amp;" ISIN","DUR_ADJ_OAS_MID")," ")))</f>
        <v/>
      </c>
      <c r="S1302" s="7">
        <f>IF(ISNUMBER(N1302),Q1302*N1302,IF(ISNUMBER(R1302),J1302*R1302," "))</f>
        <v/>
      </c>
      <c r="T1302" t="inlineStr">
        <is>
          <t>313312BZ2</t>
        </is>
      </c>
      <c r="U1302" t="inlineStr">
        <is>
          <t>Bond</t>
        </is>
      </c>
      <c r="AG1302" s="6" t="n">
        <v>100.28358932</v>
      </c>
    </row>
    <row r="1303">
      <c r="A1303" t="inlineStr">
        <is>
          <t>SBIL</t>
        </is>
      </c>
      <c r="B1303" t="inlineStr">
        <is>
          <t>FFCBDN 03/01/27 Corp</t>
        </is>
      </c>
      <c r="C1303" t="inlineStr">
        <is>
          <t>FFCBDN 03/01/27 Corp</t>
        </is>
      </c>
      <c r="D1303" t="inlineStr">
        <is>
          <t>9ABW1TU</t>
        </is>
      </c>
      <c r="E1303" t="inlineStr">
        <is>
          <t>US313312CM02</t>
        </is>
      </c>
      <c r="F1303" t="inlineStr">
        <is>
          <t>313312CM0</t>
        </is>
      </c>
      <c r="G1303" s="1" t="n">
        <v>20000000</v>
      </c>
      <c r="H1303" s="1" t="n">
        <v>98.16708300000001</v>
      </c>
      <c r="I1303" s="2" t="n">
        <v>19633416.6</v>
      </c>
      <c r="J1303" s="3" t="n">
        <v>0.00434581</v>
      </c>
      <c r="K1303" s="4" t="n">
        <v>4517595568.061089</v>
      </c>
      <c r="L1303" s="5" t="n">
        <v>45050001</v>
      </c>
      <c r="M1303" s="6" t="n">
        <v>100.27958863</v>
      </c>
      <c r="N1303" s="7">
        <f>IF(ISNUMBER(_xll.BDP($C1303, "DELTA_MID")),_xll.BDP($C1303, "DELTA_MID")," ")</f>
        <v/>
      </c>
      <c r="O1303" s="7">
        <f>IF(ISNUMBER(N1303),_xll.BDP($C1303, "OPT_UNDL_TICKER"),"")</f>
        <v/>
      </c>
      <c r="P1303" s="8">
        <f>IF(ISNUMBER(N1303),_xll.BDP($C1303, "OPT_UNDL_PX")," ")</f>
        <v/>
      </c>
      <c r="Q1303" s="7">
        <f>IF(ISNUMBER(N1303),+G1303*_xll.BDP($C1303, "PX_POS_MULT_FACTOR")*P1303/K1303," ")</f>
        <v/>
      </c>
      <c r="R1303" s="8">
        <f>IF(OR($A1303="TUA",$A1303="TYA"),"",IF(ISNUMBER(_xll.BDP($C1303,"DUR_ADJ_OAS_MID")),_xll.BDP($C1303,"DUR_ADJ_OAS_MID"),IF(ISNUMBER(_xll.BDP($E1303&amp;" ISIN","DUR_ADJ_OAS_MID")),_xll.BDP($E1303&amp;" ISIN","DUR_ADJ_OAS_MID")," ")))</f>
        <v/>
      </c>
      <c r="S1303" s="7">
        <f>IF(ISNUMBER(N1303),Q1303*N1303,IF(ISNUMBER(R1303),J1303*R1303," "))</f>
        <v/>
      </c>
      <c r="T1303" t="inlineStr">
        <is>
          <t>313312CM0</t>
        </is>
      </c>
      <c r="U1303" t="inlineStr">
        <is>
          <t>Bond</t>
        </is>
      </c>
      <c r="AG1303" s="6" t="n">
        <v>100.28358932</v>
      </c>
    </row>
    <row r="1304">
      <c r="A1304" t="inlineStr">
        <is>
          <t>SBIL</t>
        </is>
      </c>
      <c r="B1304" t="inlineStr">
        <is>
          <t>FFCBDN 10/06/26 Corp</t>
        </is>
      </c>
      <c r="C1304" t="inlineStr">
        <is>
          <t>FFCBDN 10/06/26 Corp</t>
        </is>
      </c>
      <c r="D1304" t="inlineStr">
        <is>
          <t>BMHD6N0</t>
        </is>
      </c>
      <c r="E1304" t="inlineStr">
        <is>
          <t>US313313J585</t>
        </is>
      </c>
      <c r="F1304" t="inlineStr">
        <is>
          <t>313313J58</t>
        </is>
      </c>
      <c r="G1304" s="1" t="n">
        <v>40000000</v>
      </c>
      <c r="H1304" s="1" t="n">
        <v>99.861875</v>
      </c>
      <c r="I1304" s="2" t="n">
        <v>39944750</v>
      </c>
      <c r="J1304" s="3" t="n">
        <v>0.008841679999999999</v>
      </c>
      <c r="K1304" s="4" t="n">
        <v>4517595568.061089</v>
      </c>
      <c r="L1304" s="5" t="n">
        <v>45050001</v>
      </c>
      <c r="M1304" s="6" t="n">
        <v>100.27958863</v>
      </c>
      <c r="N1304" s="7">
        <f>IF(ISNUMBER(_xll.BDP($C1304, "DELTA_MID")),_xll.BDP($C1304, "DELTA_MID")," ")</f>
        <v/>
      </c>
      <c r="O1304" s="7">
        <f>IF(ISNUMBER(N1304),_xll.BDP($C1304, "OPT_UNDL_TICKER"),"")</f>
        <v/>
      </c>
      <c r="P1304" s="8">
        <f>IF(ISNUMBER(N1304),_xll.BDP($C1304, "OPT_UNDL_PX")," ")</f>
        <v/>
      </c>
      <c r="Q1304" s="7">
        <f>IF(ISNUMBER(N1304),+G1304*_xll.BDP($C1304, "PX_POS_MULT_FACTOR")*P1304/K1304," ")</f>
        <v/>
      </c>
      <c r="R1304" s="8">
        <f>IF(OR($A1304="TUA",$A1304="TYA"),"",IF(ISNUMBER(_xll.BDP($C1304,"DUR_ADJ_OAS_MID")),_xll.BDP($C1304,"DUR_ADJ_OAS_MID"),IF(ISNUMBER(_xll.BDP($E1304&amp;" ISIN","DUR_ADJ_OAS_MID")),_xll.BDP($E1304&amp;" ISIN","DUR_ADJ_OAS_MID")," ")))</f>
        <v/>
      </c>
      <c r="S1304" s="7">
        <f>IF(ISNUMBER(N1304),Q1304*N1304,IF(ISNUMBER(R1304),J1304*R1304," "))</f>
        <v/>
      </c>
      <c r="T1304" t="inlineStr">
        <is>
          <t>313313J58</t>
        </is>
      </c>
      <c r="U1304" t="inlineStr">
        <is>
          <t>Bond</t>
        </is>
      </c>
      <c r="AG1304" s="6" t="n">
        <v>100.28358932</v>
      </c>
    </row>
    <row r="1305">
      <c r="A1305" t="inlineStr">
        <is>
          <t>SBIL</t>
        </is>
      </c>
      <c r="B1305" t="inlineStr">
        <is>
          <t>FFCBDN 10/19/26 Corp</t>
        </is>
      </c>
      <c r="C1305" t="inlineStr">
        <is>
          <t>FFCBDN 10/19/26 Corp</t>
        </is>
      </c>
      <c r="D1305" t="inlineStr">
        <is>
          <t>BMHD8W3</t>
        </is>
      </c>
      <c r="E1305" t="inlineStr">
        <is>
          <t>US313313L227</t>
        </is>
      </c>
      <c r="F1305" t="inlineStr">
        <is>
          <t>313313L22</t>
        </is>
      </c>
      <c r="G1305" s="1" t="n">
        <v>15000000</v>
      </c>
      <c r="H1305" s="1" t="n">
        <v>99.72375</v>
      </c>
      <c r="I1305" s="2" t="n">
        <v>14958562.5</v>
      </c>
      <c r="J1305" s="3" t="n">
        <v>0.00331105</v>
      </c>
      <c r="K1305" s="4" t="n">
        <v>4517595568.061089</v>
      </c>
      <c r="L1305" s="5" t="n">
        <v>45050001</v>
      </c>
      <c r="M1305" s="6" t="n">
        <v>100.27958863</v>
      </c>
      <c r="N1305" s="7">
        <f>IF(ISNUMBER(_xll.BDP($C1305, "DELTA_MID")),_xll.BDP($C1305, "DELTA_MID")," ")</f>
        <v/>
      </c>
      <c r="O1305" s="7">
        <f>IF(ISNUMBER(N1305),_xll.BDP($C1305, "OPT_UNDL_TICKER"),"")</f>
        <v/>
      </c>
      <c r="P1305" s="8">
        <f>IF(ISNUMBER(N1305),_xll.BDP($C1305, "OPT_UNDL_PX")," ")</f>
        <v/>
      </c>
      <c r="Q1305" s="7">
        <f>IF(ISNUMBER(N1305),+G1305*_xll.BDP($C1305, "PX_POS_MULT_FACTOR")*P1305/K1305," ")</f>
        <v/>
      </c>
      <c r="R1305" s="8">
        <f>IF(OR($A1305="TUA",$A1305="TYA"),"",IF(ISNUMBER(_xll.BDP($C1305,"DUR_ADJ_OAS_MID")),_xll.BDP($C1305,"DUR_ADJ_OAS_MID"),IF(ISNUMBER(_xll.BDP($E1305&amp;" ISIN","DUR_ADJ_OAS_MID")),_xll.BDP($E1305&amp;" ISIN","DUR_ADJ_OAS_MID")," ")))</f>
        <v/>
      </c>
      <c r="S1305" s="7">
        <f>IF(ISNUMBER(N1305),Q1305*N1305,IF(ISNUMBER(R1305),J1305*R1305," "))</f>
        <v/>
      </c>
      <c r="T1305" t="inlineStr">
        <is>
          <t>313313L22</t>
        </is>
      </c>
      <c r="U1305" t="inlineStr">
        <is>
          <t>Bond</t>
        </is>
      </c>
      <c r="AG1305" s="6" t="n">
        <v>100.28358932</v>
      </c>
    </row>
    <row r="1306">
      <c r="A1306" t="inlineStr">
        <is>
          <t>SBIL</t>
        </is>
      </c>
      <c r="B1306" t="inlineStr">
        <is>
          <t>FFCBDN 10/26/26 Corp</t>
        </is>
      </c>
      <c r="C1306" t="inlineStr">
        <is>
          <t>FFCBDN 10/26/26 Corp</t>
        </is>
      </c>
      <c r="D1306" t="inlineStr">
        <is>
          <t>BMHDCD2</t>
        </is>
      </c>
      <c r="E1306" t="inlineStr">
        <is>
          <t>US313313L979</t>
        </is>
      </c>
      <c r="F1306" t="inlineStr">
        <is>
          <t>313313L97</t>
        </is>
      </c>
      <c r="G1306" s="1" t="n">
        <v>4000000</v>
      </c>
      <c r="H1306" s="1" t="n">
        <v>99.64937500000001</v>
      </c>
      <c r="I1306" s="2" t="n">
        <v>3985975</v>
      </c>
      <c r="J1306" s="3" t="n">
        <v>0.00088229</v>
      </c>
      <c r="K1306" s="4" t="n">
        <v>4517595568.061089</v>
      </c>
      <c r="L1306" s="5" t="n">
        <v>45050001</v>
      </c>
      <c r="M1306" s="6" t="n">
        <v>100.27958863</v>
      </c>
      <c r="N1306" s="7">
        <f>IF(ISNUMBER(_xll.BDP($C1306, "DELTA_MID")),_xll.BDP($C1306, "DELTA_MID")," ")</f>
        <v/>
      </c>
      <c r="O1306" s="7">
        <f>IF(ISNUMBER(N1306),_xll.BDP($C1306, "OPT_UNDL_TICKER"),"")</f>
        <v/>
      </c>
      <c r="P1306" s="8">
        <f>IF(ISNUMBER(N1306),_xll.BDP($C1306, "OPT_UNDL_PX")," ")</f>
        <v/>
      </c>
      <c r="Q1306" s="7">
        <f>IF(ISNUMBER(N1306),+G1306*_xll.BDP($C1306, "PX_POS_MULT_FACTOR")*P1306/K1306," ")</f>
        <v/>
      </c>
      <c r="R1306" s="8">
        <f>IF(OR($A1306="TUA",$A1306="TYA"),"",IF(ISNUMBER(_xll.BDP($C1306,"DUR_ADJ_OAS_MID")),_xll.BDP($C1306,"DUR_ADJ_OAS_MID"),IF(ISNUMBER(_xll.BDP($E1306&amp;" ISIN","DUR_ADJ_OAS_MID")),_xll.BDP($E1306&amp;" ISIN","DUR_ADJ_OAS_MID")," ")))</f>
        <v/>
      </c>
      <c r="S1306" s="7">
        <f>IF(ISNUMBER(N1306),Q1306*N1306,IF(ISNUMBER(R1306),J1306*R1306," "))</f>
        <v/>
      </c>
      <c r="T1306" t="inlineStr">
        <is>
          <t>313313L97</t>
        </is>
      </c>
      <c r="U1306" t="inlineStr">
        <is>
          <t>Bond</t>
        </is>
      </c>
      <c r="AG1306" s="6" t="n">
        <v>100.28358932</v>
      </c>
    </row>
    <row r="1307">
      <c r="A1307" t="inlineStr">
        <is>
          <t>SBIL</t>
        </is>
      </c>
      <c r="B1307" t="inlineStr">
        <is>
          <t>FFCBDN 12/10/26 Corp</t>
        </is>
      </c>
      <c r="C1307" t="inlineStr">
        <is>
          <t>FFCBDN 12/10/26 Corp</t>
        </is>
      </c>
      <c r="D1307" t="inlineStr">
        <is>
          <t>BMHDG07</t>
        </is>
      </c>
      <c r="E1307" t="inlineStr">
        <is>
          <t>US313313S669</t>
        </is>
      </c>
      <c r="F1307" t="inlineStr">
        <is>
          <t>313313S66</t>
        </is>
      </c>
      <c r="G1307" s="1" t="n">
        <v>12000000</v>
      </c>
      <c r="H1307" s="1" t="n">
        <v>99.13333299999999</v>
      </c>
      <c r="I1307" s="2" t="n">
        <v>11895999.96</v>
      </c>
      <c r="J1307" s="3" t="n">
        <v>0.00263315</v>
      </c>
      <c r="K1307" s="4" t="n">
        <v>4517595568.061089</v>
      </c>
      <c r="L1307" s="5" t="n">
        <v>45050001</v>
      </c>
      <c r="M1307" s="6" t="n">
        <v>100.27958863</v>
      </c>
      <c r="N1307" s="7">
        <f>IF(ISNUMBER(_xll.BDP($C1307, "DELTA_MID")),_xll.BDP($C1307, "DELTA_MID")," ")</f>
        <v/>
      </c>
      <c r="O1307" s="7">
        <f>IF(ISNUMBER(N1307),_xll.BDP($C1307, "OPT_UNDL_TICKER"),"")</f>
        <v/>
      </c>
      <c r="P1307" s="8">
        <f>IF(ISNUMBER(N1307),_xll.BDP($C1307, "OPT_UNDL_PX")," ")</f>
        <v/>
      </c>
      <c r="Q1307" s="7">
        <f>IF(ISNUMBER(N1307),+G1307*_xll.BDP($C1307, "PX_POS_MULT_FACTOR")*P1307/K1307," ")</f>
        <v/>
      </c>
      <c r="R1307" s="8">
        <f>IF(OR($A1307="TUA",$A1307="TYA"),"",IF(ISNUMBER(_xll.BDP($C1307,"DUR_ADJ_OAS_MID")),_xll.BDP($C1307,"DUR_ADJ_OAS_MID"),IF(ISNUMBER(_xll.BDP($E1307&amp;" ISIN","DUR_ADJ_OAS_MID")),_xll.BDP($E1307&amp;" ISIN","DUR_ADJ_OAS_MID")," ")))</f>
        <v/>
      </c>
      <c r="S1307" s="7">
        <f>IF(ISNUMBER(N1307),Q1307*N1307,IF(ISNUMBER(R1307),J1307*R1307," "))</f>
        <v/>
      </c>
      <c r="T1307" t="inlineStr">
        <is>
          <t>313313S66</t>
        </is>
      </c>
      <c r="U1307" t="inlineStr">
        <is>
          <t>Bond</t>
        </is>
      </c>
      <c r="AG1307" s="6" t="n">
        <v>100.28358932</v>
      </c>
    </row>
    <row r="1308">
      <c r="A1308" t="inlineStr">
        <is>
          <t>SBIL</t>
        </is>
      </c>
      <c r="B1308" t="inlineStr">
        <is>
          <t>FHLB 1 09/25/26 Corp</t>
        </is>
      </c>
      <c r="C1308" t="inlineStr">
        <is>
          <t>FHLB 1 09/25/26 Corp</t>
        </is>
      </c>
      <c r="D1308" t="inlineStr">
        <is>
          <t>BMXSZ76</t>
        </is>
      </c>
      <c r="E1308" t="inlineStr">
        <is>
          <t>US3130ALMU59</t>
        </is>
      </c>
      <c r="F1308" t="inlineStr">
        <is>
          <t>3130ALMU5</t>
        </is>
      </c>
      <c r="G1308" s="1" t="n">
        <v>2000000</v>
      </c>
      <c r="H1308" s="1" t="n">
        <v>99.991336</v>
      </c>
      <c r="I1308" s="2" t="n">
        <v>1999826.72</v>
      </c>
      <c r="J1308" s="3" t="n">
        <v>0.00044266</v>
      </c>
      <c r="K1308" s="4" t="n">
        <v>4517595568.061089</v>
      </c>
      <c r="L1308" s="5" t="n">
        <v>45050001</v>
      </c>
      <c r="M1308" s="6" t="n">
        <v>100.27958863</v>
      </c>
      <c r="N1308" s="7">
        <f>IF(ISNUMBER(_xll.BDP($C1308, "DELTA_MID")),_xll.BDP($C1308, "DELTA_MID")," ")</f>
        <v/>
      </c>
      <c r="O1308" s="7">
        <f>IF(ISNUMBER(N1308),_xll.BDP($C1308, "OPT_UNDL_TICKER"),"")</f>
        <v/>
      </c>
      <c r="P1308" s="8">
        <f>IF(ISNUMBER(N1308),_xll.BDP($C1308, "OPT_UNDL_PX")," ")</f>
        <v/>
      </c>
      <c r="Q1308" s="7">
        <f>IF(ISNUMBER(N1308),+G1308*_xll.BDP($C1308, "PX_POS_MULT_FACTOR")*P1308/K1308," ")</f>
        <v/>
      </c>
      <c r="R1308" s="8">
        <f>IF(OR($A1308="TUA",$A1308="TYA"),"",IF(ISNUMBER(_xll.BDP($C1308,"DUR_ADJ_OAS_MID")),_xll.BDP($C1308,"DUR_ADJ_OAS_MID"),IF(ISNUMBER(_xll.BDP($E1308&amp;" ISIN","DUR_ADJ_OAS_MID")),_xll.BDP($E1308&amp;" ISIN","DUR_ADJ_OAS_MID")," ")))</f>
        <v/>
      </c>
      <c r="S1308" s="7">
        <f>IF(ISNUMBER(N1308),Q1308*N1308,IF(ISNUMBER(R1308),J1308*R1308," "))</f>
        <v/>
      </c>
      <c r="T1308" t="inlineStr">
        <is>
          <t>3130ALMU5</t>
        </is>
      </c>
      <c r="U1308" t="inlineStr">
        <is>
          <t>Bond</t>
        </is>
      </c>
      <c r="AG1308" s="6" t="n">
        <v>100.28358932</v>
      </c>
    </row>
    <row r="1309">
      <c r="A1309" t="inlineStr">
        <is>
          <t>SBIL</t>
        </is>
      </c>
      <c r="B1309" t="inlineStr">
        <is>
          <t>FHLB 1 09/30/26 Corp</t>
        </is>
      </c>
      <c r="C1309" t="inlineStr">
        <is>
          <t>FHLB 1 09/30/26 Corp</t>
        </is>
      </c>
      <c r="D1309" t="inlineStr">
        <is>
          <t>BMXSR81</t>
        </is>
      </c>
      <c r="E1309" t="inlineStr">
        <is>
          <t>US3130ALLH57</t>
        </is>
      </c>
      <c r="F1309" t="inlineStr">
        <is>
          <t>3130ALLH5</t>
        </is>
      </c>
      <c r="G1309" s="1" t="n">
        <v>93750</v>
      </c>
      <c r="H1309" s="1" t="n">
        <v>99.948053</v>
      </c>
      <c r="I1309" s="2" t="n">
        <v>93701.3</v>
      </c>
      <c r="J1309" s="3" t="n">
        <v>2.074e-05</v>
      </c>
      <c r="K1309" s="4" t="n">
        <v>4517595568.061089</v>
      </c>
      <c r="L1309" s="5" t="n">
        <v>45050001</v>
      </c>
      <c r="M1309" s="6" t="n">
        <v>100.27958863</v>
      </c>
      <c r="N1309" s="7">
        <f>IF(ISNUMBER(_xll.BDP($C1309, "DELTA_MID")),_xll.BDP($C1309, "DELTA_MID")," ")</f>
        <v/>
      </c>
      <c r="O1309" s="7">
        <f>IF(ISNUMBER(N1309),_xll.BDP($C1309, "OPT_UNDL_TICKER"),"")</f>
        <v/>
      </c>
      <c r="P1309" s="8">
        <f>IF(ISNUMBER(N1309),_xll.BDP($C1309, "OPT_UNDL_PX")," ")</f>
        <v/>
      </c>
      <c r="Q1309" s="7">
        <f>IF(ISNUMBER(N1309),+G1309*_xll.BDP($C1309, "PX_POS_MULT_FACTOR")*P1309/K1309," ")</f>
        <v/>
      </c>
      <c r="R1309" s="8">
        <f>IF(OR($A1309="TUA",$A1309="TYA"),"",IF(ISNUMBER(_xll.BDP($C1309,"DUR_ADJ_OAS_MID")),_xll.BDP($C1309,"DUR_ADJ_OAS_MID"),IF(ISNUMBER(_xll.BDP($E1309&amp;" ISIN","DUR_ADJ_OAS_MID")),_xll.BDP($E1309&amp;" ISIN","DUR_ADJ_OAS_MID")," ")))</f>
        <v/>
      </c>
      <c r="S1309" s="7">
        <f>IF(ISNUMBER(N1309),Q1309*N1309,IF(ISNUMBER(R1309),J1309*R1309," "))</f>
        <v/>
      </c>
      <c r="T1309" t="inlineStr">
        <is>
          <t>3130ALLH5</t>
        </is>
      </c>
      <c r="U1309" t="inlineStr">
        <is>
          <t>Bond</t>
        </is>
      </c>
      <c r="AG1309" s="6" t="n">
        <v>100.28358932</v>
      </c>
    </row>
    <row r="1310">
      <c r="A1310" t="inlineStr">
        <is>
          <t>SBIL</t>
        </is>
      </c>
      <c r="B1310" t="inlineStr">
        <is>
          <t>FHLB 1 1/2 12/30/26 Corp</t>
        </is>
      </c>
      <c r="C1310" t="inlineStr">
        <is>
          <t>FHLB 1 1/2 12/30/26 Corp</t>
        </is>
      </c>
      <c r="D1310" t="inlineStr">
        <is>
          <t>BPTL9V2</t>
        </is>
      </c>
      <c r="E1310" t="inlineStr">
        <is>
          <t>US3130AQAY96</t>
        </is>
      </c>
      <c r="F1310" t="inlineStr">
        <is>
          <t>3130AQAY9</t>
        </is>
      </c>
      <c r="G1310" s="1" t="n">
        <v>500000</v>
      </c>
      <c r="H1310" s="1" t="n">
        <v>99.28148</v>
      </c>
      <c r="I1310" s="2" t="n">
        <v>496407.4</v>
      </c>
      <c r="J1310" s="3" t="n">
        <v>0.00010988</v>
      </c>
      <c r="K1310" s="4" t="n">
        <v>4517595568.061089</v>
      </c>
      <c r="L1310" s="5" t="n">
        <v>45050001</v>
      </c>
      <c r="M1310" s="6" t="n">
        <v>100.27958863</v>
      </c>
      <c r="N1310" s="7">
        <f>IF(ISNUMBER(_xll.BDP($C1310, "DELTA_MID")),_xll.BDP($C1310, "DELTA_MID")," ")</f>
        <v/>
      </c>
      <c r="O1310" s="7">
        <f>IF(ISNUMBER(N1310),_xll.BDP($C1310, "OPT_UNDL_TICKER"),"")</f>
        <v/>
      </c>
      <c r="P1310" s="8">
        <f>IF(ISNUMBER(N1310),_xll.BDP($C1310, "OPT_UNDL_PX")," ")</f>
        <v/>
      </c>
      <c r="Q1310" s="7">
        <f>IF(ISNUMBER(N1310),+G1310*_xll.BDP($C1310, "PX_POS_MULT_FACTOR")*P1310/K1310," ")</f>
        <v/>
      </c>
      <c r="R1310" s="8">
        <f>IF(OR($A1310="TUA",$A1310="TYA"),"",IF(ISNUMBER(_xll.BDP($C1310,"DUR_ADJ_OAS_MID")),_xll.BDP($C1310,"DUR_ADJ_OAS_MID"),IF(ISNUMBER(_xll.BDP($E1310&amp;" ISIN","DUR_ADJ_OAS_MID")),_xll.BDP($E1310&amp;" ISIN","DUR_ADJ_OAS_MID")," ")))</f>
        <v/>
      </c>
      <c r="S1310" s="7">
        <f>IF(ISNUMBER(N1310),Q1310*N1310,IF(ISNUMBER(R1310),J1310*R1310," "))</f>
        <v/>
      </c>
      <c r="T1310" t="inlineStr">
        <is>
          <t>3130AQAY9</t>
        </is>
      </c>
      <c r="U1310" t="inlineStr">
        <is>
          <t>Bond</t>
        </is>
      </c>
      <c r="AG1310" s="6" t="n">
        <v>100.28358932</v>
      </c>
    </row>
    <row r="1311">
      <c r="A1311" t="inlineStr">
        <is>
          <t>SBIL</t>
        </is>
      </c>
      <c r="B1311" t="inlineStr">
        <is>
          <t>FHLB 1 1/4 10/27/26 Corp</t>
        </is>
      </c>
      <c r="C1311" t="inlineStr">
        <is>
          <t>FHLB 1 1/4 10/27/26 Corp</t>
        </is>
      </c>
      <c r="D1311" t="inlineStr">
        <is>
          <t>BPSRKS5</t>
        </is>
      </c>
      <c r="E1311" t="inlineStr">
        <is>
          <t>US3130APFA82</t>
        </is>
      </c>
      <c r="F1311" t="inlineStr">
        <is>
          <t>3130APFA8</t>
        </is>
      </c>
      <c r="G1311" s="1" t="n">
        <v>1300000</v>
      </c>
      <c r="H1311" s="1" t="n">
        <v>99.73790099999999</v>
      </c>
      <c r="I1311" s="2" t="n">
        <v>1296592.71</v>
      </c>
      <c r="J1311" s="3" t="n">
        <v>0.000287</v>
      </c>
      <c r="K1311" s="4" t="n">
        <v>4517595568.061089</v>
      </c>
      <c r="L1311" s="5" t="n">
        <v>45050001</v>
      </c>
      <c r="M1311" s="6" t="n">
        <v>100.27958863</v>
      </c>
      <c r="N1311" s="7">
        <f>IF(ISNUMBER(_xll.BDP($C1311, "DELTA_MID")),_xll.BDP($C1311, "DELTA_MID")," ")</f>
        <v/>
      </c>
      <c r="O1311" s="7">
        <f>IF(ISNUMBER(N1311),_xll.BDP($C1311, "OPT_UNDL_TICKER"),"")</f>
        <v/>
      </c>
      <c r="P1311" s="8">
        <f>IF(ISNUMBER(N1311),_xll.BDP($C1311, "OPT_UNDL_PX")," ")</f>
        <v/>
      </c>
      <c r="Q1311" s="7">
        <f>IF(ISNUMBER(N1311),+G1311*_xll.BDP($C1311, "PX_POS_MULT_FACTOR")*P1311/K1311," ")</f>
        <v/>
      </c>
      <c r="R1311" s="8">
        <f>IF(OR($A1311="TUA",$A1311="TYA"),"",IF(ISNUMBER(_xll.BDP($C1311,"DUR_ADJ_OAS_MID")),_xll.BDP($C1311,"DUR_ADJ_OAS_MID"),IF(ISNUMBER(_xll.BDP($E1311&amp;" ISIN","DUR_ADJ_OAS_MID")),_xll.BDP($E1311&amp;" ISIN","DUR_ADJ_OAS_MID")," ")))</f>
        <v/>
      </c>
      <c r="S1311" s="7">
        <f>IF(ISNUMBER(N1311),Q1311*N1311,IF(ISNUMBER(R1311),J1311*R1311," "))</f>
        <v/>
      </c>
      <c r="T1311" t="inlineStr">
        <is>
          <t>3130APFA8</t>
        </is>
      </c>
      <c r="U1311" t="inlineStr">
        <is>
          <t>Bond</t>
        </is>
      </c>
      <c r="AG1311" s="6" t="n">
        <v>100.28358932</v>
      </c>
    </row>
    <row r="1312">
      <c r="A1312" t="inlineStr">
        <is>
          <t>SBIL</t>
        </is>
      </c>
      <c r="B1312" t="inlineStr">
        <is>
          <t>FHLB 1 1/4 10/28/26 Corp</t>
        </is>
      </c>
      <c r="C1312" t="inlineStr">
        <is>
          <t>FHLB 1 1/4 10/28/26 Corp</t>
        </is>
      </c>
      <c r="D1312" t="inlineStr">
        <is>
          <t>BPSRMV2</t>
        </is>
      </c>
      <c r="E1312" t="inlineStr">
        <is>
          <t>US3130APHM03</t>
        </is>
      </c>
      <c r="F1312" t="inlineStr">
        <is>
          <t>3130APHM0</t>
        </is>
      </c>
      <c r="G1312" s="1" t="n">
        <v>750000</v>
      </c>
      <c r="H1312" s="1" t="n">
        <v>99.730003</v>
      </c>
      <c r="I1312" s="2" t="n">
        <v>747975.02</v>
      </c>
      <c r="J1312" s="3" t="n">
        <v>0.00016556</v>
      </c>
      <c r="K1312" s="4" t="n">
        <v>4517595568.061089</v>
      </c>
      <c r="L1312" s="5" t="n">
        <v>45050001</v>
      </c>
      <c r="M1312" s="6" t="n">
        <v>100.27958863</v>
      </c>
      <c r="N1312" s="7">
        <f>IF(ISNUMBER(_xll.BDP($C1312, "DELTA_MID")),_xll.BDP($C1312, "DELTA_MID")," ")</f>
        <v/>
      </c>
      <c r="O1312" s="7">
        <f>IF(ISNUMBER(N1312),_xll.BDP($C1312, "OPT_UNDL_TICKER"),"")</f>
        <v/>
      </c>
      <c r="P1312" s="8">
        <f>IF(ISNUMBER(N1312),_xll.BDP($C1312, "OPT_UNDL_PX")," ")</f>
        <v/>
      </c>
      <c r="Q1312" s="7">
        <f>IF(ISNUMBER(N1312),+G1312*_xll.BDP($C1312, "PX_POS_MULT_FACTOR")*P1312/K1312," ")</f>
        <v/>
      </c>
      <c r="R1312" s="8">
        <f>IF(OR($A1312="TUA",$A1312="TYA"),"",IF(ISNUMBER(_xll.BDP($C1312,"DUR_ADJ_OAS_MID")),_xll.BDP($C1312,"DUR_ADJ_OAS_MID"),IF(ISNUMBER(_xll.BDP($E1312&amp;" ISIN","DUR_ADJ_OAS_MID")),_xll.BDP($E1312&amp;" ISIN","DUR_ADJ_OAS_MID")," ")))</f>
        <v/>
      </c>
      <c r="S1312" s="7">
        <f>IF(ISNUMBER(N1312),Q1312*N1312,IF(ISNUMBER(R1312),J1312*R1312," "))</f>
        <v/>
      </c>
      <c r="T1312" t="inlineStr">
        <is>
          <t>3130APHM0</t>
        </is>
      </c>
      <c r="U1312" t="inlineStr">
        <is>
          <t>Bond</t>
        </is>
      </c>
      <c r="AG1312" s="6" t="n">
        <v>100.28358932</v>
      </c>
    </row>
    <row r="1313">
      <c r="A1313" t="inlineStr">
        <is>
          <t>SBIL</t>
        </is>
      </c>
      <c r="B1313" t="inlineStr">
        <is>
          <t>FHLB 1 11/27/26 Corp</t>
        </is>
      </c>
      <c r="C1313" t="inlineStr">
        <is>
          <t>FHLB 1 11/27/26 Corp</t>
        </is>
      </c>
      <c r="D1313" t="inlineStr">
        <is>
          <t>BJP8G14</t>
        </is>
      </c>
      <c r="E1313" t="inlineStr">
        <is>
          <t>US3130AMGK25</t>
        </is>
      </c>
      <c r="F1313" t="inlineStr">
        <is>
          <t>3130AMGK2</t>
        </is>
      </c>
      <c r="G1313" s="1" t="n">
        <v>2000000</v>
      </c>
      <c r="H1313" s="1" t="n">
        <v>99.447929</v>
      </c>
      <c r="I1313" s="2" t="n">
        <v>1988958.58</v>
      </c>
      <c r="J1313" s="3" t="n">
        <v>0.00044025</v>
      </c>
      <c r="K1313" s="4" t="n">
        <v>4517595568.061089</v>
      </c>
      <c r="L1313" s="5" t="n">
        <v>45050001</v>
      </c>
      <c r="M1313" s="6" t="n">
        <v>100.27958863</v>
      </c>
      <c r="N1313" s="7">
        <f>IF(ISNUMBER(_xll.BDP($C1313, "DELTA_MID")),_xll.BDP($C1313, "DELTA_MID")," ")</f>
        <v/>
      </c>
      <c r="O1313" s="7">
        <f>IF(ISNUMBER(N1313),_xll.BDP($C1313, "OPT_UNDL_TICKER"),"")</f>
        <v/>
      </c>
      <c r="P1313" s="8">
        <f>IF(ISNUMBER(N1313),_xll.BDP($C1313, "OPT_UNDL_PX")," ")</f>
        <v/>
      </c>
      <c r="Q1313" s="7">
        <f>IF(ISNUMBER(N1313),+G1313*_xll.BDP($C1313, "PX_POS_MULT_FACTOR")*P1313/K1313," ")</f>
        <v/>
      </c>
      <c r="R1313" s="8">
        <f>IF(OR($A1313="TUA",$A1313="TYA"),"",IF(ISNUMBER(_xll.BDP($C1313,"DUR_ADJ_OAS_MID")),_xll.BDP($C1313,"DUR_ADJ_OAS_MID"),IF(ISNUMBER(_xll.BDP($E1313&amp;" ISIN","DUR_ADJ_OAS_MID")),_xll.BDP($E1313&amp;" ISIN","DUR_ADJ_OAS_MID")," ")))</f>
        <v/>
      </c>
      <c r="S1313" s="7">
        <f>IF(ISNUMBER(N1313),Q1313*N1313,IF(ISNUMBER(R1313),J1313*R1313," "))</f>
        <v/>
      </c>
      <c r="T1313" t="inlineStr">
        <is>
          <t>3130AMGK2</t>
        </is>
      </c>
      <c r="U1313" t="inlineStr">
        <is>
          <t>Bond</t>
        </is>
      </c>
      <c r="AG1313" s="6" t="n">
        <v>100.28358932</v>
      </c>
    </row>
    <row r="1314">
      <c r="A1314" t="inlineStr">
        <is>
          <t>SBIL</t>
        </is>
      </c>
      <c r="B1314" t="inlineStr">
        <is>
          <t>FHLB 1 3/4 11/24/26 Corp</t>
        </is>
      </c>
      <c r="C1314" t="inlineStr">
        <is>
          <t>FHLB 1 3/4 11/24/26 Corp</t>
        </is>
      </c>
      <c r="D1314" t="inlineStr">
        <is>
          <t>BN4FJR1</t>
        </is>
      </c>
      <c r="E1314" t="inlineStr">
        <is>
          <t>US3130APUF05</t>
        </is>
      </c>
      <c r="F1314" t="inlineStr">
        <is>
          <t>3130APUF0</t>
        </is>
      </c>
      <c r="G1314" s="1" t="n">
        <v>2500000</v>
      </c>
      <c r="H1314" s="1" t="n">
        <v>99.595855</v>
      </c>
      <c r="I1314" s="2" t="n">
        <v>2489896.38</v>
      </c>
      <c r="J1314" s="3" t="n">
        <v>0.00055113</v>
      </c>
      <c r="K1314" s="4" t="n">
        <v>4517595568.061089</v>
      </c>
      <c r="L1314" s="5" t="n">
        <v>45050001</v>
      </c>
      <c r="M1314" s="6" t="n">
        <v>100.27958863</v>
      </c>
      <c r="N1314" s="7">
        <f>IF(ISNUMBER(_xll.BDP($C1314, "DELTA_MID")),_xll.BDP($C1314, "DELTA_MID")," ")</f>
        <v/>
      </c>
      <c r="O1314" s="7">
        <f>IF(ISNUMBER(N1314),_xll.BDP($C1314, "OPT_UNDL_TICKER"),"")</f>
        <v/>
      </c>
      <c r="P1314" s="8">
        <f>IF(ISNUMBER(N1314),_xll.BDP($C1314, "OPT_UNDL_PX")," ")</f>
        <v/>
      </c>
      <c r="Q1314" s="7">
        <f>IF(ISNUMBER(N1314),+G1314*_xll.BDP($C1314, "PX_POS_MULT_FACTOR")*P1314/K1314," ")</f>
        <v/>
      </c>
      <c r="R1314" s="8">
        <f>IF(OR($A1314="TUA",$A1314="TYA"),"",IF(ISNUMBER(_xll.BDP($C1314,"DUR_ADJ_OAS_MID")),_xll.BDP($C1314,"DUR_ADJ_OAS_MID"),IF(ISNUMBER(_xll.BDP($E1314&amp;" ISIN","DUR_ADJ_OAS_MID")),_xll.BDP($E1314&amp;" ISIN","DUR_ADJ_OAS_MID")," ")))</f>
        <v/>
      </c>
      <c r="S1314" s="7">
        <f>IF(ISNUMBER(N1314),Q1314*N1314,IF(ISNUMBER(R1314),J1314*R1314," "))</f>
        <v/>
      </c>
      <c r="T1314" t="inlineStr">
        <is>
          <t>3130APUF0</t>
        </is>
      </c>
      <c r="U1314" t="inlineStr">
        <is>
          <t>Bond</t>
        </is>
      </c>
      <c r="AG1314" s="6" t="n">
        <v>100.28358932</v>
      </c>
    </row>
    <row r="1315">
      <c r="A1315" t="inlineStr">
        <is>
          <t>SBIL</t>
        </is>
      </c>
      <c r="B1315" t="inlineStr">
        <is>
          <t>FHLB 1 5/8 12/30/26 Corp</t>
        </is>
      </c>
      <c r="C1315" t="inlineStr">
        <is>
          <t>FHLB 1 5/8 12/30/26 Corp</t>
        </is>
      </c>
      <c r="D1315" t="inlineStr">
        <is>
          <t>BPTL9P6</t>
        </is>
      </c>
      <c r="E1315" t="inlineStr">
        <is>
          <t>US3130AQAB93</t>
        </is>
      </c>
      <c r="F1315" t="inlineStr">
        <is>
          <t>3130AQAB9</t>
        </is>
      </c>
      <c r="G1315" s="1" t="n">
        <v>2000000</v>
      </c>
      <c r="H1315" s="1" t="n">
        <v>99.319416</v>
      </c>
      <c r="I1315" s="2" t="n">
        <v>1986388.32</v>
      </c>
      <c r="J1315" s="3" t="n">
        <v>0.00043968</v>
      </c>
      <c r="K1315" s="4" t="n">
        <v>4517595568.061089</v>
      </c>
      <c r="L1315" s="5" t="n">
        <v>45050001</v>
      </c>
      <c r="M1315" s="6" t="n">
        <v>100.27958863</v>
      </c>
      <c r="N1315" s="7">
        <f>IF(ISNUMBER(_xll.BDP($C1315, "DELTA_MID")),_xll.BDP($C1315, "DELTA_MID")," ")</f>
        <v/>
      </c>
      <c r="O1315" s="7">
        <f>IF(ISNUMBER(N1315),_xll.BDP($C1315, "OPT_UNDL_TICKER"),"")</f>
        <v/>
      </c>
      <c r="P1315" s="8">
        <f>IF(ISNUMBER(N1315),_xll.BDP($C1315, "OPT_UNDL_PX")," ")</f>
        <v/>
      </c>
      <c r="Q1315" s="7">
        <f>IF(ISNUMBER(N1315),+G1315*_xll.BDP($C1315, "PX_POS_MULT_FACTOR")*P1315/K1315," ")</f>
        <v/>
      </c>
      <c r="R1315" s="8">
        <f>IF(OR($A1315="TUA",$A1315="TYA"),"",IF(ISNUMBER(_xll.BDP($C1315,"DUR_ADJ_OAS_MID")),_xll.BDP($C1315,"DUR_ADJ_OAS_MID"),IF(ISNUMBER(_xll.BDP($E1315&amp;" ISIN","DUR_ADJ_OAS_MID")),_xll.BDP($E1315&amp;" ISIN","DUR_ADJ_OAS_MID")," ")))</f>
        <v/>
      </c>
      <c r="S1315" s="7">
        <f>IF(ISNUMBER(N1315),Q1315*N1315,IF(ISNUMBER(R1315),J1315*R1315," "))</f>
        <v/>
      </c>
      <c r="T1315" t="inlineStr">
        <is>
          <t>3130AQAB9</t>
        </is>
      </c>
      <c r="U1315" t="inlineStr">
        <is>
          <t>Bond</t>
        </is>
      </c>
      <c r="AG1315" s="6" t="n">
        <v>100.28358932</v>
      </c>
    </row>
    <row r="1316">
      <c r="A1316" t="inlineStr">
        <is>
          <t>SBIL</t>
        </is>
      </c>
      <c r="B1316" t="inlineStr">
        <is>
          <t>FHLB 1 7/8 11/24/26 Corp</t>
        </is>
      </c>
      <c r="C1316" t="inlineStr">
        <is>
          <t>FHLB 1 7/8 11/24/26 Corp</t>
        </is>
      </c>
      <c r="D1316" t="inlineStr">
        <is>
          <t>BN4FJ37</t>
        </is>
      </c>
      <c r="E1316" t="inlineStr">
        <is>
          <t>US3130APPF69</t>
        </is>
      </c>
      <c r="F1316" t="inlineStr">
        <is>
          <t>3130APPF6</t>
        </is>
      </c>
      <c r="G1316" s="1" t="n">
        <v>1000000</v>
      </c>
      <c r="H1316" s="1" t="n">
        <v>99.616257</v>
      </c>
      <c r="I1316" s="2" t="n">
        <v>996162.5699999999</v>
      </c>
      <c r="J1316" s="3" t="n">
        <v>0.0002205</v>
      </c>
      <c r="K1316" s="4" t="n">
        <v>4517595568.061089</v>
      </c>
      <c r="L1316" s="5" t="n">
        <v>45050001</v>
      </c>
      <c r="M1316" s="6" t="n">
        <v>100.27958863</v>
      </c>
      <c r="N1316" s="7">
        <f>IF(ISNUMBER(_xll.BDP($C1316, "DELTA_MID")),_xll.BDP($C1316, "DELTA_MID")," ")</f>
        <v/>
      </c>
      <c r="O1316" s="7">
        <f>IF(ISNUMBER(N1316),_xll.BDP($C1316, "OPT_UNDL_TICKER"),"")</f>
        <v/>
      </c>
      <c r="P1316" s="8">
        <f>IF(ISNUMBER(N1316),_xll.BDP($C1316, "OPT_UNDL_PX")," ")</f>
        <v/>
      </c>
      <c r="Q1316" s="7">
        <f>IF(ISNUMBER(N1316),+G1316*_xll.BDP($C1316, "PX_POS_MULT_FACTOR")*P1316/K1316," ")</f>
        <v/>
      </c>
      <c r="R1316" s="8">
        <f>IF(OR($A1316="TUA",$A1316="TYA"),"",IF(ISNUMBER(_xll.BDP($C1316,"DUR_ADJ_OAS_MID")),_xll.BDP($C1316,"DUR_ADJ_OAS_MID"),IF(ISNUMBER(_xll.BDP($E1316&amp;" ISIN","DUR_ADJ_OAS_MID")),_xll.BDP($E1316&amp;" ISIN","DUR_ADJ_OAS_MID")," ")))</f>
        <v/>
      </c>
      <c r="S1316" s="7">
        <f>IF(ISNUMBER(N1316),Q1316*N1316,IF(ISNUMBER(R1316),J1316*R1316," "))</f>
        <v/>
      </c>
      <c r="T1316" t="inlineStr">
        <is>
          <t>3130APPF6</t>
        </is>
      </c>
      <c r="U1316" t="inlineStr">
        <is>
          <t>Bond</t>
        </is>
      </c>
      <c r="AG1316" s="6" t="n">
        <v>100.28358932</v>
      </c>
    </row>
    <row r="1317">
      <c r="A1317" t="inlineStr">
        <is>
          <t>SBIL</t>
        </is>
      </c>
      <c r="B1317" t="inlineStr">
        <is>
          <t>FHLB 1.28 10/28/26 Corp</t>
        </is>
      </c>
      <c r="C1317" t="inlineStr">
        <is>
          <t>FHLB 1.28 10/28/26 Corp</t>
        </is>
      </c>
      <c r="D1317" t="inlineStr">
        <is>
          <t>BPSRPF7</t>
        </is>
      </c>
      <c r="E1317" t="inlineStr">
        <is>
          <t>US3130APLK90</t>
        </is>
      </c>
      <c r="F1317" t="inlineStr">
        <is>
          <t>3130APLK9</t>
        </is>
      </c>
      <c r="G1317" s="1" t="n">
        <v>2000000</v>
      </c>
      <c r="H1317" s="1" t="n">
        <v>99.732778</v>
      </c>
      <c r="I1317" s="2" t="n">
        <v>1994655.56</v>
      </c>
      <c r="J1317" s="3" t="n">
        <v>0.00044151</v>
      </c>
      <c r="K1317" s="4" t="n">
        <v>4517595568.061089</v>
      </c>
      <c r="L1317" s="5" t="n">
        <v>45050001</v>
      </c>
      <c r="M1317" s="6" t="n">
        <v>100.27958863</v>
      </c>
      <c r="N1317" s="7">
        <f>IF(ISNUMBER(_xll.BDP($C1317, "DELTA_MID")),_xll.BDP($C1317, "DELTA_MID")," ")</f>
        <v/>
      </c>
      <c r="O1317" s="7">
        <f>IF(ISNUMBER(N1317),_xll.BDP($C1317, "OPT_UNDL_TICKER"),"")</f>
        <v/>
      </c>
      <c r="P1317" s="8">
        <f>IF(ISNUMBER(N1317),_xll.BDP($C1317, "OPT_UNDL_PX")," ")</f>
        <v/>
      </c>
      <c r="Q1317" s="7">
        <f>IF(ISNUMBER(N1317),+G1317*_xll.BDP($C1317, "PX_POS_MULT_FACTOR")*P1317/K1317," ")</f>
        <v/>
      </c>
      <c r="R1317" s="8">
        <f>IF(OR($A1317="TUA",$A1317="TYA"),"",IF(ISNUMBER(_xll.BDP($C1317,"DUR_ADJ_OAS_MID")),_xll.BDP($C1317,"DUR_ADJ_OAS_MID"),IF(ISNUMBER(_xll.BDP($E1317&amp;" ISIN","DUR_ADJ_OAS_MID")),_xll.BDP($E1317&amp;" ISIN","DUR_ADJ_OAS_MID")," ")))</f>
        <v/>
      </c>
      <c r="S1317" s="7">
        <f>IF(ISNUMBER(N1317),Q1317*N1317,IF(ISNUMBER(R1317),J1317*R1317," "))</f>
        <v/>
      </c>
      <c r="T1317" t="inlineStr">
        <is>
          <t>3130APLK9</t>
        </is>
      </c>
      <c r="U1317" t="inlineStr">
        <is>
          <t>Bond</t>
        </is>
      </c>
      <c r="AG1317" s="6" t="n">
        <v>100.28358932</v>
      </c>
    </row>
    <row r="1318">
      <c r="A1318" t="inlineStr">
        <is>
          <t>SBIL</t>
        </is>
      </c>
      <c r="B1318" t="inlineStr">
        <is>
          <t>FHLB 1.7 01/28/27 Corp</t>
        </is>
      </c>
      <c r="C1318" t="inlineStr">
        <is>
          <t>FHLB 1.7 01/28/27 Corp</t>
        </is>
      </c>
      <c r="D1318" t="inlineStr">
        <is>
          <t>BNYJY56</t>
        </is>
      </c>
      <c r="E1318" t="inlineStr">
        <is>
          <t>US3130AQHS55</t>
        </is>
      </c>
      <c r="F1318" t="inlineStr">
        <is>
          <t>3130AQHS5</t>
        </is>
      </c>
      <c r="G1318" s="1" t="n">
        <v>5000000</v>
      </c>
      <c r="H1318" s="1" t="n">
        <v>99.127816</v>
      </c>
      <c r="I1318" s="2" t="n">
        <v>4956390.8</v>
      </c>
      <c r="J1318" s="3" t="n">
        <v>0.00109709</v>
      </c>
      <c r="K1318" s="4" t="n">
        <v>4517595568.061089</v>
      </c>
      <c r="L1318" s="5" t="n">
        <v>45050001</v>
      </c>
      <c r="M1318" s="6" t="n">
        <v>100.27958863</v>
      </c>
      <c r="N1318" s="7">
        <f>IF(ISNUMBER(_xll.BDP($C1318, "DELTA_MID")),_xll.BDP($C1318, "DELTA_MID")," ")</f>
        <v/>
      </c>
      <c r="O1318" s="7">
        <f>IF(ISNUMBER(N1318),_xll.BDP($C1318, "OPT_UNDL_TICKER"),"")</f>
        <v/>
      </c>
      <c r="P1318" s="8">
        <f>IF(ISNUMBER(N1318),_xll.BDP($C1318, "OPT_UNDL_PX")," ")</f>
        <v/>
      </c>
      <c r="Q1318" s="7">
        <f>IF(ISNUMBER(N1318),+G1318*_xll.BDP($C1318, "PX_POS_MULT_FACTOR")*P1318/K1318," ")</f>
        <v/>
      </c>
      <c r="R1318" s="8">
        <f>IF(OR($A1318="TUA",$A1318="TYA"),"",IF(ISNUMBER(_xll.BDP($C1318,"DUR_ADJ_OAS_MID")),_xll.BDP($C1318,"DUR_ADJ_OAS_MID"),IF(ISNUMBER(_xll.BDP($E1318&amp;" ISIN","DUR_ADJ_OAS_MID")),_xll.BDP($E1318&amp;" ISIN","DUR_ADJ_OAS_MID")," ")))</f>
        <v/>
      </c>
      <c r="S1318" s="7">
        <f>IF(ISNUMBER(N1318),Q1318*N1318,IF(ISNUMBER(R1318),J1318*R1318," "))</f>
        <v/>
      </c>
      <c r="T1318" t="inlineStr">
        <is>
          <t>3130AQHS5</t>
        </is>
      </c>
      <c r="U1318" t="inlineStr">
        <is>
          <t>Bond</t>
        </is>
      </c>
      <c r="AG1318" s="6" t="n">
        <v>100.28358932</v>
      </c>
    </row>
    <row r="1319">
      <c r="A1319" t="inlineStr">
        <is>
          <t>SBIL</t>
        </is>
      </c>
      <c r="B1319" t="inlineStr">
        <is>
          <t>FHLB 2.02 01/25/27 Corp</t>
        </is>
      </c>
      <c r="C1319" t="inlineStr">
        <is>
          <t>FHLB 2.02 01/25/27 Corp</t>
        </is>
      </c>
      <c r="D1319" t="inlineStr">
        <is>
          <t>BLB5GB3</t>
        </is>
      </c>
      <c r="E1319" t="inlineStr">
        <is>
          <t>US3130AQHH90</t>
        </is>
      </c>
      <c r="F1319" t="inlineStr">
        <is>
          <t>3130AQHH9</t>
        </is>
      </c>
      <c r="G1319" s="1" t="n">
        <v>375000</v>
      </c>
      <c r="H1319" s="1" t="n">
        <v>99.287291</v>
      </c>
      <c r="I1319" s="2" t="n">
        <v>372327.34</v>
      </c>
      <c r="J1319" s="3" t="n">
        <v>8.241000000000001e-05</v>
      </c>
      <c r="K1319" s="4" t="n">
        <v>4517595568.061089</v>
      </c>
      <c r="L1319" s="5" t="n">
        <v>45050001</v>
      </c>
      <c r="M1319" s="6" t="n">
        <v>100.27958863</v>
      </c>
      <c r="N1319" s="7">
        <f>IF(ISNUMBER(_xll.BDP($C1319, "DELTA_MID")),_xll.BDP($C1319, "DELTA_MID")," ")</f>
        <v/>
      </c>
      <c r="O1319" s="7">
        <f>IF(ISNUMBER(N1319),_xll.BDP($C1319, "OPT_UNDL_TICKER"),"")</f>
        <v/>
      </c>
      <c r="P1319" s="8">
        <f>IF(ISNUMBER(N1319),_xll.BDP($C1319, "OPT_UNDL_PX")," ")</f>
        <v/>
      </c>
      <c r="Q1319" s="7">
        <f>IF(ISNUMBER(N1319),+G1319*_xll.BDP($C1319, "PX_POS_MULT_FACTOR")*P1319/K1319," ")</f>
        <v/>
      </c>
      <c r="R1319" s="8">
        <f>IF(OR($A1319="TUA",$A1319="TYA"),"",IF(ISNUMBER(_xll.BDP($C1319,"DUR_ADJ_OAS_MID")),_xll.BDP($C1319,"DUR_ADJ_OAS_MID"),IF(ISNUMBER(_xll.BDP($E1319&amp;" ISIN","DUR_ADJ_OAS_MID")),_xll.BDP($E1319&amp;" ISIN","DUR_ADJ_OAS_MID")," ")))</f>
        <v/>
      </c>
      <c r="S1319" s="7">
        <f>IF(ISNUMBER(N1319),Q1319*N1319,IF(ISNUMBER(R1319),J1319*R1319," "))</f>
        <v/>
      </c>
      <c r="T1319" t="inlineStr">
        <is>
          <t>3130AQHH9</t>
        </is>
      </c>
      <c r="U1319" t="inlineStr">
        <is>
          <t>Bond</t>
        </is>
      </c>
      <c r="AG1319" s="6" t="n">
        <v>100.28358932</v>
      </c>
    </row>
    <row r="1320">
      <c r="A1320" t="inlineStr">
        <is>
          <t>SBIL</t>
        </is>
      </c>
      <c r="B1320" t="inlineStr">
        <is>
          <t>FHLB 3.8 11/20/26 Corp</t>
        </is>
      </c>
      <c r="C1320" t="inlineStr">
        <is>
          <t>FHLB 3.8 11/20/26 Corp</t>
        </is>
      </c>
      <c r="D1320" t="inlineStr">
        <is>
          <t>BXCXMS9</t>
        </is>
      </c>
      <c r="E1320" t="inlineStr">
        <is>
          <t>US3130BATM96</t>
        </is>
      </c>
      <c r="F1320" t="inlineStr">
        <is>
          <t>3130BATM9</t>
        </is>
      </c>
      <c r="G1320" s="1" t="n">
        <v>20000000</v>
      </c>
      <c r="H1320" s="1" t="n">
        <v>99.949955</v>
      </c>
      <c r="I1320" s="2" t="n">
        <v>19989991</v>
      </c>
      <c r="J1320" s="3" t="n">
        <v>0.00442474</v>
      </c>
      <c r="K1320" s="4" t="n">
        <v>4517595568.061089</v>
      </c>
      <c r="L1320" s="5" t="n">
        <v>45050001</v>
      </c>
      <c r="M1320" s="6" t="n">
        <v>100.27958863</v>
      </c>
      <c r="N1320" s="7">
        <f>IF(ISNUMBER(_xll.BDP($C1320, "DELTA_MID")),_xll.BDP($C1320, "DELTA_MID")," ")</f>
        <v/>
      </c>
      <c r="O1320" s="7">
        <f>IF(ISNUMBER(N1320),_xll.BDP($C1320, "OPT_UNDL_TICKER"),"")</f>
        <v/>
      </c>
      <c r="P1320" s="8">
        <f>IF(ISNUMBER(N1320),_xll.BDP($C1320, "OPT_UNDL_PX")," ")</f>
        <v/>
      </c>
      <c r="Q1320" s="7">
        <f>IF(ISNUMBER(N1320),+G1320*_xll.BDP($C1320, "PX_POS_MULT_FACTOR")*P1320/K1320," ")</f>
        <v/>
      </c>
      <c r="R1320" s="8">
        <f>IF(OR($A1320="TUA",$A1320="TYA"),"",IF(ISNUMBER(_xll.BDP($C1320,"DUR_ADJ_OAS_MID")),_xll.BDP($C1320,"DUR_ADJ_OAS_MID"),IF(ISNUMBER(_xll.BDP($E1320&amp;" ISIN","DUR_ADJ_OAS_MID")),_xll.BDP($E1320&amp;" ISIN","DUR_ADJ_OAS_MID")," ")))</f>
        <v/>
      </c>
      <c r="S1320" s="7">
        <f>IF(ISNUMBER(N1320),Q1320*N1320,IF(ISNUMBER(R1320),J1320*R1320," "))</f>
        <v/>
      </c>
      <c r="T1320" t="inlineStr">
        <is>
          <t>3130BATM9</t>
        </is>
      </c>
      <c r="U1320" t="inlineStr">
        <is>
          <t>Bond</t>
        </is>
      </c>
      <c r="AG1320" s="6" t="n">
        <v>100.28358932</v>
      </c>
    </row>
    <row r="1321">
      <c r="A1321" t="inlineStr">
        <is>
          <t>SBIL</t>
        </is>
      </c>
      <c r="B1321" t="inlineStr">
        <is>
          <t>FHLB 3.84 04/09/27 Corp</t>
        </is>
      </c>
      <c r="C1321" t="inlineStr">
        <is>
          <t>FHLB 3.84 04/09/27 Corp</t>
        </is>
      </c>
      <c r="D1321" t="inlineStr">
        <is>
          <t>BW42QD0</t>
        </is>
      </c>
      <c r="E1321" t="inlineStr">
        <is>
          <t>US3130B9W711</t>
        </is>
      </c>
      <c r="F1321" t="inlineStr">
        <is>
          <t>3130B9W71</t>
        </is>
      </c>
      <c r="G1321" s="1" t="n">
        <v>10000000</v>
      </c>
      <c r="H1321" s="1" t="n">
        <v>99.78106</v>
      </c>
      <c r="I1321" s="2" t="n">
        <v>9978106</v>
      </c>
      <c r="J1321" s="3" t="n">
        <v>0.00220863</v>
      </c>
      <c r="K1321" s="4" t="n">
        <v>4517595568.061089</v>
      </c>
      <c r="L1321" s="5" t="n">
        <v>45050001</v>
      </c>
      <c r="M1321" s="6" t="n">
        <v>100.27958863</v>
      </c>
      <c r="N1321" s="7">
        <f>IF(ISNUMBER(_xll.BDP($C1321, "DELTA_MID")),_xll.BDP($C1321, "DELTA_MID")," ")</f>
        <v/>
      </c>
      <c r="O1321" s="7">
        <f>IF(ISNUMBER(N1321),_xll.BDP($C1321, "OPT_UNDL_TICKER"),"")</f>
        <v/>
      </c>
      <c r="P1321" s="8">
        <f>IF(ISNUMBER(N1321),_xll.BDP($C1321, "OPT_UNDL_PX")," ")</f>
        <v/>
      </c>
      <c r="Q1321" s="7">
        <f>IF(ISNUMBER(N1321),+G1321*_xll.BDP($C1321, "PX_POS_MULT_FACTOR")*P1321/K1321," ")</f>
        <v/>
      </c>
      <c r="R1321" s="8">
        <f>IF(OR($A1321="TUA",$A1321="TYA"),"",IF(ISNUMBER(_xll.BDP($C1321,"DUR_ADJ_OAS_MID")),_xll.BDP($C1321,"DUR_ADJ_OAS_MID"),IF(ISNUMBER(_xll.BDP($E1321&amp;" ISIN","DUR_ADJ_OAS_MID")),_xll.BDP($E1321&amp;" ISIN","DUR_ADJ_OAS_MID")," ")))</f>
        <v/>
      </c>
      <c r="S1321" s="7">
        <f>IF(ISNUMBER(N1321),Q1321*N1321,IF(ISNUMBER(R1321),J1321*R1321," "))</f>
        <v/>
      </c>
      <c r="T1321" t="inlineStr">
        <is>
          <t>3130B9W71</t>
        </is>
      </c>
      <c r="U1321" t="inlineStr">
        <is>
          <t>Bond</t>
        </is>
      </c>
      <c r="AG1321" s="6" t="n">
        <v>100.28358932</v>
      </c>
    </row>
    <row r="1322">
      <c r="A1322" t="inlineStr">
        <is>
          <t>SBIL</t>
        </is>
      </c>
      <c r="B1322" t="inlineStr">
        <is>
          <t>FHLB Float 07/28/28 Corp</t>
        </is>
      </c>
      <c r="C1322" t="inlineStr">
        <is>
          <t>FHLB Float 07/28/28 Corp</t>
        </is>
      </c>
      <c r="D1322" t="inlineStr">
        <is>
          <t>BW1N5X9</t>
        </is>
      </c>
      <c r="E1322" t="inlineStr">
        <is>
          <t>US3130BBQ736</t>
        </is>
      </c>
      <c r="F1322" t="inlineStr">
        <is>
          <t>3130BBQ73</t>
        </is>
      </c>
      <c r="G1322" s="1" t="n">
        <v>10000000</v>
      </c>
      <c r="H1322" s="1" t="n">
        <v>100.008787</v>
      </c>
      <c r="I1322" s="2" t="n">
        <v>10000878.7</v>
      </c>
      <c r="J1322" s="3" t="n">
        <v>0.00221367</v>
      </c>
      <c r="K1322" s="4" t="n">
        <v>4517595568.061089</v>
      </c>
      <c r="L1322" s="5" t="n">
        <v>45050001</v>
      </c>
      <c r="M1322" s="6" t="n">
        <v>100.27958863</v>
      </c>
      <c r="N1322" s="7">
        <f>IF(ISNUMBER(_xll.BDP($C1322, "DELTA_MID")),_xll.BDP($C1322, "DELTA_MID")," ")</f>
        <v/>
      </c>
      <c r="O1322" s="7">
        <f>IF(ISNUMBER(N1322),_xll.BDP($C1322, "OPT_UNDL_TICKER"),"")</f>
        <v/>
      </c>
      <c r="P1322" s="8">
        <f>IF(ISNUMBER(N1322),_xll.BDP($C1322, "OPT_UNDL_PX")," ")</f>
        <v/>
      </c>
      <c r="Q1322" s="7">
        <f>IF(ISNUMBER(N1322),+G1322*_xll.BDP($C1322, "PX_POS_MULT_FACTOR")*P1322/K1322," ")</f>
        <v/>
      </c>
      <c r="R1322" s="8">
        <f>IF(OR($A1322="TUA",$A1322="TYA"),"",IF(ISNUMBER(_xll.BDP($C1322,"DUR_ADJ_OAS_MID")),_xll.BDP($C1322,"DUR_ADJ_OAS_MID"),IF(ISNUMBER(_xll.BDP($E1322&amp;" ISIN","DUR_ADJ_OAS_MID")),_xll.BDP($E1322&amp;" ISIN","DUR_ADJ_OAS_MID")," ")))</f>
        <v/>
      </c>
      <c r="S1322" s="7">
        <f>IF(ISNUMBER(N1322),Q1322*N1322,IF(ISNUMBER(R1322),J1322*R1322," "))</f>
        <v/>
      </c>
      <c r="T1322" t="inlineStr">
        <is>
          <t>3130BBQ73</t>
        </is>
      </c>
      <c r="U1322" t="inlineStr">
        <is>
          <t>Bond</t>
        </is>
      </c>
      <c r="AG1322" s="6" t="n">
        <v>100.28358932</v>
      </c>
    </row>
    <row r="1323">
      <c r="A1323" t="inlineStr">
        <is>
          <t>SBIL</t>
        </is>
      </c>
      <c r="B1323" t="inlineStr">
        <is>
          <t>FEDERAL HOME LN BK CONS 0.0 07OCT26</t>
        </is>
      </c>
      <c r="C1323" t="inlineStr">
        <is>
          <t>FHLBDN</t>
        </is>
      </c>
      <c r="D1323" t="inlineStr">
        <is>
          <t>BMWTHZ2</t>
        </is>
      </c>
      <c r="E1323" t="inlineStr">
        <is>
          <t>US313385J641</t>
        </is>
      </c>
      <c r="F1323" t="inlineStr">
        <is>
          <t>313385J64</t>
        </is>
      </c>
      <c r="G1323" s="1" t="n">
        <v>1123000</v>
      </c>
      <c r="H1323" s="1" t="n">
        <v>99.85124999999999</v>
      </c>
      <c r="I1323" s="2" t="n">
        <v>1121329.54</v>
      </c>
      <c r="J1323" s="3" t="n">
        <v>0.0002482</v>
      </c>
      <c r="K1323" s="4" t="n">
        <v>4517595568.061089</v>
      </c>
      <c r="L1323" s="5" t="n">
        <v>45050001</v>
      </c>
      <c r="M1323" s="6" t="n">
        <v>100.27958863</v>
      </c>
      <c r="N1323" s="7">
        <f>IF(ISNUMBER(_xll.BDP($C1323, "DELTA_MID")),_xll.BDP($C1323, "DELTA_MID")," ")</f>
        <v/>
      </c>
      <c r="O1323" s="7">
        <f>IF(ISNUMBER(N1323),_xll.BDP($C1323, "OPT_UNDL_TICKER"),"")</f>
        <v/>
      </c>
      <c r="P1323" s="8">
        <f>IF(ISNUMBER(N1323),_xll.BDP($C1323, "OPT_UNDL_PX")," ")</f>
        <v/>
      </c>
      <c r="Q1323" s="7">
        <f>IF(ISNUMBER(N1323),+G1323*_xll.BDP($C1323, "PX_POS_MULT_FACTOR")*P1323/K1323," ")</f>
        <v/>
      </c>
      <c r="R1323" s="8">
        <f>IF(OR($A1323="TUA",$A1323="TYA"),"",IF(ISNUMBER(_xll.BDP($C1323,"DUR_ADJ_OAS_MID")),_xll.BDP($C1323,"DUR_ADJ_OAS_MID"),IF(ISNUMBER(_xll.BDP($E1323&amp;" ISIN","DUR_ADJ_OAS_MID")),_xll.BDP($E1323&amp;" ISIN","DUR_ADJ_OAS_MID")," ")))</f>
        <v/>
      </c>
      <c r="S1323" s="7">
        <f>IF(ISNUMBER(N1323),Q1323*N1323,IF(ISNUMBER(R1323),J1323*R1323," "))</f>
        <v/>
      </c>
      <c r="T1323" t="inlineStr">
        <is>
          <t>313385J64</t>
        </is>
      </c>
      <c r="U1323" t="inlineStr">
        <is>
          <t>Bond</t>
        </is>
      </c>
      <c r="AG1323" s="6" t="n">
        <v>100.28358932</v>
      </c>
    </row>
    <row r="1324">
      <c r="A1324" t="inlineStr">
        <is>
          <t>SBIL</t>
        </is>
      </c>
      <c r="B1324" t="inlineStr">
        <is>
          <t>FHLBDN 01/08/27 Corp</t>
        </is>
      </c>
      <c r="C1324" t="inlineStr">
        <is>
          <t>FHLBDN 01/08/27 Corp</t>
        </is>
      </c>
      <c r="D1324" t="inlineStr">
        <is>
          <t>BGV8208</t>
        </is>
      </c>
      <c r="E1324" t="inlineStr">
        <is>
          <t>US313384AH20</t>
        </is>
      </c>
      <c r="F1324" t="inlineStr">
        <is>
          <t>313384AH2</t>
        </is>
      </c>
      <c r="G1324" s="1" t="n">
        <v>30000000</v>
      </c>
      <c r="H1324" s="1" t="n">
        <v>98.79625</v>
      </c>
      <c r="I1324" s="2" t="n">
        <v>29638875</v>
      </c>
      <c r="J1324" s="3" t="n">
        <v>0.0065605</v>
      </c>
      <c r="K1324" s="4" t="n">
        <v>4517595568.061089</v>
      </c>
      <c r="L1324" s="5" t="n">
        <v>45050001</v>
      </c>
      <c r="M1324" s="6" t="n">
        <v>100.27958863</v>
      </c>
      <c r="N1324" s="7">
        <f>IF(ISNUMBER(_xll.BDP($C1324, "DELTA_MID")),_xll.BDP($C1324, "DELTA_MID")," ")</f>
        <v/>
      </c>
      <c r="O1324" s="7">
        <f>IF(ISNUMBER(N1324),_xll.BDP($C1324, "OPT_UNDL_TICKER"),"")</f>
        <v/>
      </c>
      <c r="P1324" s="8">
        <f>IF(ISNUMBER(N1324),_xll.BDP($C1324, "OPT_UNDL_PX")," ")</f>
        <v/>
      </c>
      <c r="Q1324" s="7">
        <f>IF(ISNUMBER(N1324),+G1324*_xll.BDP($C1324, "PX_POS_MULT_FACTOR")*P1324/K1324," ")</f>
        <v/>
      </c>
      <c r="R1324" s="8">
        <f>IF(OR($A1324="TUA",$A1324="TYA"),"",IF(ISNUMBER(_xll.BDP($C1324,"DUR_ADJ_OAS_MID")),_xll.BDP($C1324,"DUR_ADJ_OAS_MID"),IF(ISNUMBER(_xll.BDP($E1324&amp;" ISIN","DUR_ADJ_OAS_MID")),_xll.BDP($E1324&amp;" ISIN","DUR_ADJ_OAS_MID")," ")))</f>
        <v/>
      </c>
      <c r="S1324" s="7">
        <f>IF(ISNUMBER(N1324),Q1324*N1324,IF(ISNUMBER(R1324),J1324*R1324," "))</f>
        <v/>
      </c>
      <c r="T1324" t="inlineStr">
        <is>
          <t>313384AH2</t>
        </is>
      </c>
      <c r="U1324" t="inlineStr">
        <is>
          <t>Bond</t>
        </is>
      </c>
      <c r="AG1324" s="6" t="n">
        <v>100.28358932</v>
      </c>
    </row>
    <row r="1325">
      <c r="A1325" t="inlineStr">
        <is>
          <t>SBIL</t>
        </is>
      </c>
      <c r="B1325" t="inlineStr">
        <is>
          <t>FHLBDN 01/15/27 Corp</t>
        </is>
      </c>
      <c r="C1325" t="inlineStr">
        <is>
          <t>FHLBDN 01/15/27 Corp</t>
        </is>
      </c>
      <c r="D1325" t="inlineStr">
        <is>
          <t>BH400V5</t>
        </is>
      </c>
      <c r="E1325" t="inlineStr">
        <is>
          <t>US313384AQ29</t>
        </is>
      </c>
      <c r="F1325" t="inlineStr">
        <is>
          <t>313384AQ2</t>
        </is>
      </c>
      <c r="G1325" s="1" t="n">
        <v>20000000</v>
      </c>
      <c r="H1325" s="1" t="n">
        <v>98.7175</v>
      </c>
      <c r="I1325" s="2" t="n">
        <v>19743500</v>
      </c>
      <c r="J1325" s="3" t="n">
        <v>0.00437018</v>
      </c>
      <c r="K1325" s="4" t="n">
        <v>4517595568.061089</v>
      </c>
      <c r="L1325" s="5" t="n">
        <v>45050001</v>
      </c>
      <c r="M1325" s="6" t="n">
        <v>100.27958863</v>
      </c>
      <c r="N1325" s="7">
        <f>IF(ISNUMBER(_xll.BDP($C1325, "DELTA_MID")),_xll.BDP($C1325, "DELTA_MID")," ")</f>
        <v/>
      </c>
      <c r="O1325" s="7">
        <f>IF(ISNUMBER(N1325),_xll.BDP($C1325, "OPT_UNDL_TICKER"),"")</f>
        <v/>
      </c>
      <c r="P1325" s="8">
        <f>IF(ISNUMBER(N1325),_xll.BDP($C1325, "OPT_UNDL_PX")," ")</f>
        <v/>
      </c>
      <c r="Q1325" s="7">
        <f>IF(ISNUMBER(N1325),+G1325*_xll.BDP($C1325, "PX_POS_MULT_FACTOR")*P1325/K1325," ")</f>
        <v/>
      </c>
      <c r="R1325" s="8">
        <f>IF(OR($A1325="TUA",$A1325="TYA"),"",IF(ISNUMBER(_xll.BDP($C1325,"DUR_ADJ_OAS_MID")),_xll.BDP($C1325,"DUR_ADJ_OAS_MID"),IF(ISNUMBER(_xll.BDP($E1325&amp;" ISIN","DUR_ADJ_OAS_MID")),_xll.BDP($E1325&amp;" ISIN","DUR_ADJ_OAS_MID")," ")))</f>
        <v/>
      </c>
      <c r="S1325" s="7">
        <f>IF(ISNUMBER(N1325),Q1325*N1325,IF(ISNUMBER(R1325),J1325*R1325," "))</f>
        <v/>
      </c>
      <c r="T1325" t="inlineStr">
        <is>
          <t>313384AQ2</t>
        </is>
      </c>
      <c r="U1325" t="inlineStr">
        <is>
          <t>Bond</t>
        </is>
      </c>
      <c r="AG1325" s="6" t="n">
        <v>100.28358932</v>
      </c>
    </row>
    <row r="1326">
      <c r="A1326" t="inlineStr">
        <is>
          <t>SBIL</t>
        </is>
      </c>
      <c r="B1326" t="inlineStr">
        <is>
          <t>FHLBDN 01/21/27 Corp</t>
        </is>
      </c>
      <c r="C1326" t="inlineStr">
        <is>
          <t>FHLBDN 01/21/27 Corp</t>
        </is>
      </c>
      <c r="E1326" t="inlineStr">
        <is>
          <t>US313384AW96</t>
        </is>
      </c>
      <c r="F1326" t="inlineStr">
        <is>
          <t>313384AW9</t>
        </is>
      </c>
      <c r="G1326" s="1" t="n">
        <v>50000000</v>
      </c>
      <c r="H1326" s="1" t="n">
        <v>98.65000000000001</v>
      </c>
      <c r="I1326" s="2" t="n">
        <v>49325000</v>
      </c>
      <c r="J1326" s="3" t="n">
        <v>0.01091798</v>
      </c>
      <c r="K1326" s="4" t="n">
        <v>4517595568.061089</v>
      </c>
      <c r="L1326" s="5" t="n">
        <v>45050001</v>
      </c>
      <c r="M1326" s="6" t="n">
        <v>100.27958863</v>
      </c>
      <c r="N1326" s="7">
        <f>IF(ISNUMBER(_xll.BDP($C1326, "DELTA_MID")),_xll.BDP($C1326, "DELTA_MID")," ")</f>
        <v/>
      </c>
      <c r="O1326" s="7">
        <f>IF(ISNUMBER(N1326),_xll.BDP($C1326, "OPT_UNDL_TICKER"),"")</f>
        <v/>
      </c>
      <c r="P1326" s="8">
        <f>IF(ISNUMBER(N1326),_xll.BDP($C1326, "OPT_UNDL_PX")," ")</f>
        <v/>
      </c>
      <c r="Q1326" s="7">
        <f>IF(ISNUMBER(N1326),+G1326*_xll.BDP($C1326, "PX_POS_MULT_FACTOR")*P1326/K1326," ")</f>
        <v/>
      </c>
      <c r="R1326" s="8">
        <f>IF(OR($A1326="TUA",$A1326="TYA"),"",IF(ISNUMBER(_xll.BDP($C1326,"DUR_ADJ_OAS_MID")),_xll.BDP($C1326,"DUR_ADJ_OAS_MID"),IF(ISNUMBER(_xll.BDP($E1326&amp;" ISIN","DUR_ADJ_OAS_MID")),_xll.BDP($E1326&amp;" ISIN","DUR_ADJ_OAS_MID")," ")))</f>
        <v/>
      </c>
      <c r="S1326" s="7">
        <f>IF(ISNUMBER(N1326),Q1326*N1326,IF(ISNUMBER(R1326),J1326*R1326," "))</f>
        <v/>
      </c>
      <c r="T1326" t="inlineStr">
        <is>
          <t>313384AW9</t>
        </is>
      </c>
      <c r="U1326" t="inlineStr">
        <is>
          <t>Bond</t>
        </is>
      </c>
      <c r="AG1326" s="6" t="n">
        <v>100.28358932</v>
      </c>
    </row>
    <row r="1327">
      <c r="A1327" t="inlineStr">
        <is>
          <t>SBIL</t>
        </is>
      </c>
      <c r="B1327" t="inlineStr">
        <is>
          <t>FHLBDN 01/22/27 Corp</t>
        </is>
      </c>
      <c r="C1327" t="inlineStr">
        <is>
          <t>FHLBDN 01/22/27 Corp</t>
        </is>
      </c>
      <c r="D1327" t="inlineStr">
        <is>
          <t>BFM7YT0</t>
        </is>
      </c>
      <c r="E1327" t="inlineStr">
        <is>
          <t>US313384AX79</t>
        </is>
      </c>
      <c r="F1327" t="inlineStr">
        <is>
          <t>313384AX7</t>
        </is>
      </c>
      <c r="G1327" s="1" t="n">
        <v>60000000</v>
      </c>
      <c r="H1327" s="1" t="n">
        <v>98.63875</v>
      </c>
      <c r="I1327" s="2" t="n">
        <v>59183250</v>
      </c>
      <c r="J1327" s="3" t="n">
        <v>0.01310009</v>
      </c>
      <c r="K1327" s="4" t="n">
        <v>4517595568.061089</v>
      </c>
      <c r="L1327" s="5" t="n">
        <v>45050001</v>
      </c>
      <c r="M1327" s="6" t="n">
        <v>100.27958863</v>
      </c>
      <c r="N1327" s="7">
        <f>IF(ISNUMBER(_xll.BDP($C1327, "DELTA_MID")),_xll.BDP($C1327, "DELTA_MID")," ")</f>
        <v/>
      </c>
      <c r="O1327" s="7">
        <f>IF(ISNUMBER(N1327),_xll.BDP($C1327, "OPT_UNDL_TICKER"),"")</f>
        <v/>
      </c>
      <c r="P1327" s="8">
        <f>IF(ISNUMBER(N1327),_xll.BDP($C1327, "OPT_UNDL_PX")," ")</f>
        <v/>
      </c>
      <c r="Q1327" s="7">
        <f>IF(ISNUMBER(N1327),+G1327*_xll.BDP($C1327, "PX_POS_MULT_FACTOR")*P1327/K1327," ")</f>
        <v/>
      </c>
      <c r="R1327" s="8">
        <f>IF(OR($A1327="TUA",$A1327="TYA"),"",IF(ISNUMBER(_xll.BDP($C1327,"DUR_ADJ_OAS_MID")),_xll.BDP($C1327,"DUR_ADJ_OAS_MID"),IF(ISNUMBER(_xll.BDP($E1327&amp;" ISIN","DUR_ADJ_OAS_MID")),_xll.BDP($E1327&amp;" ISIN","DUR_ADJ_OAS_MID")," ")))</f>
        <v/>
      </c>
      <c r="S1327" s="7">
        <f>IF(ISNUMBER(N1327),Q1327*N1327,IF(ISNUMBER(R1327),J1327*R1327," "))</f>
        <v/>
      </c>
      <c r="T1327" t="inlineStr">
        <is>
          <t>313384AX7</t>
        </is>
      </c>
      <c r="U1327" t="inlineStr">
        <is>
          <t>Bond</t>
        </is>
      </c>
      <c r="AG1327" s="6" t="n">
        <v>100.28358932</v>
      </c>
    </row>
    <row r="1328">
      <c r="A1328" t="inlineStr">
        <is>
          <t>SBIL</t>
        </is>
      </c>
      <c r="B1328" t="inlineStr">
        <is>
          <t>FHLBDN 02/16/27 Corp</t>
        </is>
      </c>
      <c r="C1328" t="inlineStr">
        <is>
          <t>FHLBDN 02/16/27 Corp</t>
        </is>
      </c>
      <c r="D1328" t="inlineStr">
        <is>
          <t>B4VXJD1</t>
        </is>
      </c>
      <c r="E1328" t="inlineStr">
        <is>
          <t>US313384BY44</t>
        </is>
      </c>
      <c r="F1328" t="inlineStr">
        <is>
          <t>313384BY4</t>
        </is>
      </c>
      <c r="G1328" s="1" t="n">
        <v>30000000</v>
      </c>
      <c r="H1328" s="1" t="n">
        <v>98.341278</v>
      </c>
      <c r="I1328" s="2" t="n">
        <v>29502383.4</v>
      </c>
      <c r="J1328" s="3" t="n">
        <v>0.00653029</v>
      </c>
      <c r="K1328" s="4" t="n">
        <v>4517595568.061089</v>
      </c>
      <c r="L1328" s="5" t="n">
        <v>45050001</v>
      </c>
      <c r="M1328" s="6" t="n">
        <v>100.27958863</v>
      </c>
      <c r="N1328" s="7">
        <f>IF(ISNUMBER(_xll.BDP($C1328, "DELTA_MID")),_xll.BDP($C1328, "DELTA_MID")," ")</f>
        <v/>
      </c>
      <c r="O1328" s="7">
        <f>IF(ISNUMBER(N1328),_xll.BDP($C1328, "OPT_UNDL_TICKER"),"")</f>
        <v/>
      </c>
      <c r="P1328" s="8">
        <f>IF(ISNUMBER(N1328),_xll.BDP($C1328, "OPT_UNDL_PX")," ")</f>
        <v/>
      </c>
      <c r="Q1328" s="7">
        <f>IF(ISNUMBER(N1328),+G1328*_xll.BDP($C1328, "PX_POS_MULT_FACTOR")*P1328/K1328," ")</f>
        <v/>
      </c>
      <c r="R1328" s="8">
        <f>IF(OR($A1328="TUA",$A1328="TYA"),"",IF(ISNUMBER(_xll.BDP($C1328,"DUR_ADJ_OAS_MID")),_xll.BDP($C1328,"DUR_ADJ_OAS_MID"),IF(ISNUMBER(_xll.BDP($E1328&amp;" ISIN","DUR_ADJ_OAS_MID")),_xll.BDP($E1328&amp;" ISIN","DUR_ADJ_OAS_MID")," ")))</f>
        <v/>
      </c>
      <c r="S1328" s="7">
        <f>IF(ISNUMBER(N1328),Q1328*N1328,IF(ISNUMBER(R1328),J1328*R1328," "))</f>
        <v/>
      </c>
      <c r="T1328" t="inlineStr">
        <is>
          <t>313384BY4</t>
        </is>
      </c>
      <c r="U1328" t="inlineStr">
        <is>
          <t>Bond</t>
        </is>
      </c>
      <c r="AG1328" s="6" t="n">
        <v>100.28358932</v>
      </c>
    </row>
    <row r="1329">
      <c r="A1329" t="inlineStr">
        <is>
          <t>SBIL</t>
        </is>
      </c>
      <c r="B1329" t="inlineStr">
        <is>
          <t>FHLBDN 02/18/27 Corp</t>
        </is>
      </c>
      <c r="C1329" t="inlineStr">
        <is>
          <t>FHLBDN 02/18/27 Corp</t>
        </is>
      </c>
      <c r="D1329" t="inlineStr">
        <is>
          <t>BSLVV82</t>
        </is>
      </c>
      <c r="E1329" t="inlineStr">
        <is>
          <t>US313384CA58</t>
        </is>
      </c>
      <c r="F1329" t="inlineStr">
        <is>
          <t>313384CA5</t>
        </is>
      </c>
      <c r="G1329" s="1" t="n">
        <v>30000000</v>
      </c>
      <c r="H1329" s="1" t="n">
        <v>98.318556</v>
      </c>
      <c r="I1329" s="2" t="n">
        <v>29495566.8</v>
      </c>
      <c r="J1329" s="3" t="n">
        <v>0.00652878</v>
      </c>
      <c r="K1329" s="4" t="n">
        <v>4517595568.061089</v>
      </c>
      <c r="L1329" s="5" t="n">
        <v>45050001</v>
      </c>
      <c r="M1329" s="6" t="n">
        <v>100.27958863</v>
      </c>
      <c r="N1329" s="7">
        <f>IF(ISNUMBER(_xll.BDP($C1329, "DELTA_MID")),_xll.BDP($C1329, "DELTA_MID")," ")</f>
        <v/>
      </c>
      <c r="O1329" s="7">
        <f>IF(ISNUMBER(N1329),_xll.BDP($C1329, "OPT_UNDL_TICKER"),"")</f>
        <v/>
      </c>
      <c r="P1329" s="8">
        <f>IF(ISNUMBER(N1329),_xll.BDP($C1329, "OPT_UNDL_PX")," ")</f>
        <v/>
      </c>
      <c r="Q1329" s="7">
        <f>IF(ISNUMBER(N1329),+G1329*_xll.BDP($C1329, "PX_POS_MULT_FACTOR")*P1329/K1329," ")</f>
        <v/>
      </c>
      <c r="R1329" s="8">
        <f>IF(OR($A1329="TUA",$A1329="TYA"),"",IF(ISNUMBER(_xll.BDP($C1329,"DUR_ADJ_OAS_MID")),_xll.BDP($C1329,"DUR_ADJ_OAS_MID"),IF(ISNUMBER(_xll.BDP($E1329&amp;" ISIN","DUR_ADJ_OAS_MID")),_xll.BDP($E1329&amp;" ISIN","DUR_ADJ_OAS_MID")," ")))</f>
        <v/>
      </c>
      <c r="S1329" s="7">
        <f>IF(ISNUMBER(N1329),Q1329*N1329,IF(ISNUMBER(R1329),J1329*R1329," "))</f>
        <v/>
      </c>
      <c r="T1329" t="inlineStr">
        <is>
          <t>313384CA5</t>
        </is>
      </c>
      <c r="U1329" t="inlineStr">
        <is>
          <t>Bond</t>
        </is>
      </c>
      <c r="AG1329" s="6" t="n">
        <v>100.28358932</v>
      </c>
    </row>
    <row r="1330">
      <c r="A1330" t="inlineStr">
        <is>
          <t>SBIL</t>
        </is>
      </c>
      <c r="B1330" t="inlineStr">
        <is>
          <t>FHLBDN 02/19/27 Corp</t>
        </is>
      </c>
      <c r="C1330" t="inlineStr">
        <is>
          <t>FHLBDN 02/19/27 Corp</t>
        </is>
      </c>
      <c r="D1330" t="inlineStr">
        <is>
          <t>BHSSPQ5</t>
        </is>
      </c>
      <c r="E1330" t="inlineStr">
        <is>
          <t>US313384CB32</t>
        </is>
      </c>
      <c r="F1330" t="inlineStr">
        <is>
          <t>313384CB3</t>
        </is>
      </c>
      <c r="G1330" s="1" t="n">
        <v>30000000</v>
      </c>
      <c r="H1330" s="1" t="n">
        <v>98.307194</v>
      </c>
      <c r="I1330" s="2" t="n">
        <v>29492158.2</v>
      </c>
      <c r="J1330" s="3" t="n">
        <v>0.00652803</v>
      </c>
      <c r="K1330" s="4" t="n">
        <v>4517595568.061089</v>
      </c>
      <c r="L1330" s="5" t="n">
        <v>45050001</v>
      </c>
      <c r="M1330" s="6" t="n">
        <v>100.27958863</v>
      </c>
      <c r="N1330" s="7">
        <f>IF(ISNUMBER(_xll.BDP($C1330, "DELTA_MID")),_xll.BDP($C1330, "DELTA_MID")," ")</f>
        <v/>
      </c>
      <c r="O1330" s="7">
        <f>IF(ISNUMBER(N1330),_xll.BDP($C1330, "OPT_UNDL_TICKER"),"")</f>
        <v/>
      </c>
      <c r="P1330" s="8">
        <f>IF(ISNUMBER(N1330),_xll.BDP($C1330, "OPT_UNDL_PX")," ")</f>
        <v/>
      </c>
      <c r="Q1330" s="7">
        <f>IF(ISNUMBER(N1330),+G1330*_xll.BDP($C1330, "PX_POS_MULT_FACTOR")*P1330/K1330," ")</f>
        <v/>
      </c>
      <c r="R1330" s="8">
        <f>IF(OR($A1330="TUA",$A1330="TYA"),"",IF(ISNUMBER(_xll.BDP($C1330,"DUR_ADJ_OAS_MID")),_xll.BDP($C1330,"DUR_ADJ_OAS_MID"),IF(ISNUMBER(_xll.BDP($E1330&amp;" ISIN","DUR_ADJ_OAS_MID")),_xll.BDP($E1330&amp;" ISIN","DUR_ADJ_OAS_MID")," ")))</f>
        <v/>
      </c>
      <c r="S1330" s="7">
        <f>IF(ISNUMBER(N1330),Q1330*N1330,IF(ISNUMBER(R1330),J1330*R1330," "))</f>
        <v/>
      </c>
      <c r="T1330" t="inlineStr">
        <is>
          <t>313384CB3</t>
        </is>
      </c>
      <c r="U1330" t="inlineStr">
        <is>
          <t>Bond</t>
        </is>
      </c>
      <c r="AG1330" s="6" t="n">
        <v>100.28358932</v>
      </c>
    </row>
    <row r="1331">
      <c r="A1331" t="inlineStr">
        <is>
          <t>SBIL</t>
        </is>
      </c>
      <c r="B1331" t="inlineStr">
        <is>
          <t>FHLBDN 09/23/27 Corp</t>
        </is>
      </c>
      <c r="C1331" t="inlineStr">
        <is>
          <t>FHLBDN 09/23/27 Corp</t>
        </is>
      </c>
      <c r="D1331" t="inlineStr">
        <is>
          <t>BJGWQM6</t>
        </is>
      </c>
      <c r="E1331" t="inlineStr">
        <is>
          <t>US313384MB22</t>
        </is>
      </c>
      <c r="F1331" t="inlineStr">
        <is>
          <t>313384MB2</t>
        </is>
      </c>
      <c r="G1331" s="1" t="n">
        <v>10000000</v>
      </c>
      <c r="H1331" s="1" t="n">
        <v>95.630139</v>
      </c>
      <c r="I1331" s="2" t="n">
        <v>9563013.9</v>
      </c>
      <c r="J1331" s="3" t="n">
        <v>0.00211675</v>
      </c>
      <c r="K1331" s="4" t="n">
        <v>4517595568.061089</v>
      </c>
      <c r="L1331" s="5" t="n">
        <v>45050001</v>
      </c>
      <c r="M1331" s="6" t="n">
        <v>100.27958863</v>
      </c>
      <c r="N1331" s="7">
        <f>IF(ISNUMBER(_xll.BDP($C1331, "DELTA_MID")),_xll.BDP($C1331, "DELTA_MID")," ")</f>
        <v/>
      </c>
      <c r="O1331" s="7">
        <f>IF(ISNUMBER(N1331),_xll.BDP($C1331, "OPT_UNDL_TICKER"),"")</f>
        <v/>
      </c>
      <c r="P1331" s="8">
        <f>IF(ISNUMBER(N1331),_xll.BDP($C1331, "OPT_UNDL_PX")," ")</f>
        <v/>
      </c>
      <c r="Q1331" s="7">
        <f>IF(ISNUMBER(N1331),+G1331*_xll.BDP($C1331, "PX_POS_MULT_FACTOR")*P1331/K1331," ")</f>
        <v/>
      </c>
      <c r="R1331" s="8">
        <f>IF(OR($A1331="TUA",$A1331="TYA"),"",IF(ISNUMBER(_xll.BDP($C1331,"DUR_ADJ_OAS_MID")),_xll.BDP($C1331,"DUR_ADJ_OAS_MID"),IF(ISNUMBER(_xll.BDP($E1331&amp;" ISIN","DUR_ADJ_OAS_MID")),_xll.BDP($E1331&amp;" ISIN","DUR_ADJ_OAS_MID")," ")))</f>
        <v/>
      </c>
      <c r="S1331" s="7">
        <f>IF(ISNUMBER(N1331),Q1331*N1331,IF(ISNUMBER(R1331),J1331*R1331," "))</f>
        <v/>
      </c>
      <c r="T1331" t="inlineStr">
        <is>
          <t>313384MB2</t>
        </is>
      </c>
      <c r="U1331" t="inlineStr">
        <is>
          <t>Bond</t>
        </is>
      </c>
      <c r="AG1331" s="6" t="n">
        <v>100.28358932</v>
      </c>
    </row>
    <row r="1332">
      <c r="A1332" t="inlineStr">
        <is>
          <t>SBIL</t>
        </is>
      </c>
      <c r="B1332" t="inlineStr">
        <is>
          <t>FHLBDN 09/24/27 Corp</t>
        </is>
      </c>
      <c r="C1332" t="inlineStr">
        <is>
          <t>FHLBDN 09/24/27 Corp</t>
        </is>
      </c>
      <c r="D1332" t="inlineStr">
        <is>
          <t>BKRS2G6</t>
        </is>
      </c>
      <c r="E1332" t="inlineStr">
        <is>
          <t>US313384MC05</t>
        </is>
      </c>
      <c r="F1332" t="inlineStr">
        <is>
          <t>313384MC0</t>
        </is>
      </c>
      <c r="G1332" s="1" t="n">
        <v>10000000</v>
      </c>
      <c r="H1332" s="1" t="n">
        <v>95.618167</v>
      </c>
      <c r="I1332" s="2" t="n">
        <v>9561816.699999999</v>
      </c>
      <c r="J1332" s="3" t="n">
        <v>0.00211649</v>
      </c>
      <c r="K1332" s="4" t="n">
        <v>4517595568.061089</v>
      </c>
      <c r="L1332" s="5" t="n">
        <v>45050001</v>
      </c>
      <c r="M1332" s="6" t="n">
        <v>100.27958863</v>
      </c>
      <c r="N1332" s="7">
        <f>IF(ISNUMBER(_xll.BDP($C1332, "DELTA_MID")),_xll.BDP($C1332, "DELTA_MID")," ")</f>
        <v/>
      </c>
      <c r="O1332" s="7">
        <f>IF(ISNUMBER(N1332),_xll.BDP($C1332, "OPT_UNDL_TICKER"),"")</f>
        <v/>
      </c>
      <c r="P1332" s="8">
        <f>IF(ISNUMBER(N1332),_xll.BDP($C1332, "OPT_UNDL_PX")," ")</f>
        <v/>
      </c>
      <c r="Q1332" s="7">
        <f>IF(ISNUMBER(N1332),+G1332*_xll.BDP($C1332, "PX_POS_MULT_FACTOR")*P1332/K1332," ")</f>
        <v/>
      </c>
      <c r="R1332" s="8">
        <f>IF(OR($A1332="TUA",$A1332="TYA"),"",IF(ISNUMBER(_xll.BDP($C1332,"DUR_ADJ_OAS_MID")),_xll.BDP($C1332,"DUR_ADJ_OAS_MID"),IF(ISNUMBER(_xll.BDP($E1332&amp;" ISIN","DUR_ADJ_OAS_MID")),_xll.BDP($E1332&amp;" ISIN","DUR_ADJ_OAS_MID")," ")))</f>
        <v/>
      </c>
      <c r="S1332" s="7">
        <f>IF(ISNUMBER(N1332),Q1332*N1332,IF(ISNUMBER(R1332),J1332*R1332," "))</f>
        <v/>
      </c>
      <c r="T1332" t="inlineStr">
        <is>
          <t>313384MC0</t>
        </is>
      </c>
      <c r="U1332" t="inlineStr">
        <is>
          <t>Bond</t>
        </is>
      </c>
      <c r="AG1332" s="6" t="n">
        <v>100.28358932</v>
      </c>
    </row>
    <row r="1333">
      <c r="A1333" t="inlineStr">
        <is>
          <t>SBIL</t>
        </is>
      </c>
      <c r="B1333" t="inlineStr">
        <is>
          <t>FHLBDN 09/25/26 Corp</t>
        </is>
      </c>
      <c r="C1333" t="inlineStr">
        <is>
          <t>FHLBDN 09/25/26 Corp</t>
        </is>
      </c>
      <c r="D1333" t="inlineStr">
        <is>
          <t>BYWLCX5</t>
        </is>
      </c>
      <c r="E1333" t="inlineStr">
        <is>
          <t>US313385H256</t>
        </is>
      </c>
      <c r="F1333" t="inlineStr">
        <is>
          <t>313385H25</t>
        </is>
      </c>
      <c r="G1333" s="1" t="n">
        <v>40000000</v>
      </c>
      <c r="H1333" s="1" t="n">
        <v>99.97883299999999</v>
      </c>
      <c r="I1333" s="2" t="n">
        <v>39991533.2</v>
      </c>
      <c r="J1333" s="3" t="n">
        <v>0.00885204</v>
      </c>
      <c r="K1333" s="4" t="n">
        <v>4517595568.061089</v>
      </c>
      <c r="L1333" s="5" t="n">
        <v>45050001</v>
      </c>
      <c r="M1333" s="6" t="n">
        <v>100.27958863</v>
      </c>
      <c r="N1333" s="7">
        <f>IF(ISNUMBER(_xll.BDP($C1333, "DELTA_MID")),_xll.BDP($C1333, "DELTA_MID")," ")</f>
        <v/>
      </c>
      <c r="O1333" s="7">
        <f>IF(ISNUMBER(N1333),_xll.BDP($C1333, "OPT_UNDL_TICKER"),"")</f>
        <v/>
      </c>
      <c r="P1333" s="8">
        <f>IF(ISNUMBER(N1333),_xll.BDP($C1333, "OPT_UNDL_PX")," ")</f>
        <v/>
      </c>
      <c r="Q1333" s="7">
        <f>IF(ISNUMBER(N1333),+G1333*_xll.BDP($C1333, "PX_POS_MULT_FACTOR")*P1333/K1333," ")</f>
        <v/>
      </c>
      <c r="R1333" s="8">
        <f>IF(OR($A1333="TUA",$A1333="TYA"),"",IF(ISNUMBER(_xll.BDP($C1333,"DUR_ADJ_OAS_MID")),_xll.BDP($C1333,"DUR_ADJ_OAS_MID"),IF(ISNUMBER(_xll.BDP($E1333&amp;" ISIN","DUR_ADJ_OAS_MID")),_xll.BDP($E1333&amp;" ISIN","DUR_ADJ_OAS_MID")," ")))</f>
        <v/>
      </c>
      <c r="S1333" s="7">
        <f>IF(ISNUMBER(N1333),Q1333*N1333,IF(ISNUMBER(R1333),J1333*R1333," "))</f>
        <v/>
      </c>
      <c r="T1333" t="inlineStr">
        <is>
          <t>313385H25</t>
        </is>
      </c>
      <c r="U1333" t="inlineStr">
        <is>
          <t>Bond</t>
        </is>
      </c>
      <c r="AG1333" s="6" t="n">
        <v>100.28358932</v>
      </c>
    </row>
    <row r="1334">
      <c r="A1334" t="inlineStr">
        <is>
          <t>SBIL</t>
        </is>
      </c>
      <c r="B1334" t="inlineStr">
        <is>
          <t>FHLBDN 09/28/26 Corp</t>
        </is>
      </c>
      <c r="C1334" t="inlineStr">
        <is>
          <t>FHLBDN 09/28/26 Corp</t>
        </is>
      </c>
      <c r="D1334" t="inlineStr">
        <is>
          <t>BFMNTT3</t>
        </is>
      </c>
      <c r="E1334" t="inlineStr">
        <is>
          <t>US313385H587</t>
        </is>
      </c>
      <c r="F1334" t="inlineStr">
        <is>
          <t>313385H58</t>
        </is>
      </c>
      <c r="G1334" s="1" t="n">
        <v>53100000</v>
      </c>
      <c r="H1334" s="1" t="n">
        <v>99.94708300000001</v>
      </c>
      <c r="I1334" s="2" t="n">
        <v>53071901.07</v>
      </c>
      <c r="J1334" s="3" t="n">
        <v>0.01174735</v>
      </c>
      <c r="K1334" s="4" t="n">
        <v>4517595568.061089</v>
      </c>
      <c r="L1334" s="5" t="n">
        <v>45050001</v>
      </c>
      <c r="M1334" s="6" t="n">
        <v>100.27958863</v>
      </c>
      <c r="N1334" s="7">
        <f>IF(ISNUMBER(_xll.BDP($C1334, "DELTA_MID")),_xll.BDP($C1334, "DELTA_MID")," ")</f>
        <v/>
      </c>
      <c r="O1334" s="7">
        <f>IF(ISNUMBER(N1334),_xll.BDP($C1334, "OPT_UNDL_TICKER"),"")</f>
        <v/>
      </c>
      <c r="P1334" s="8">
        <f>IF(ISNUMBER(N1334),_xll.BDP($C1334, "OPT_UNDL_PX")," ")</f>
        <v/>
      </c>
      <c r="Q1334" s="7">
        <f>IF(ISNUMBER(N1334),+G1334*_xll.BDP($C1334, "PX_POS_MULT_FACTOR")*P1334/K1334," ")</f>
        <v/>
      </c>
      <c r="R1334" s="8">
        <f>IF(OR($A1334="TUA",$A1334="TYA"),"",IF(ISNUMBER(_xll.BDP($C1334,"DUR_ADJ_OAS_MID")),_xll.BDP($C1334,"DUR_ADJ_OAS_MID"),IF(ISNUMBER(_xll.BDP($E1334&amp;" ISIN","DUR_ADJ_OAS_MID")),_xll.BDP($E1334&amp;" ISIN","DUR_ADJ_OAS_MID")," ")))</f>
        <v/>
      </c>
      <c r="S1334" s="7">
        <f>IF(ISNUMBER(N1334),Q1334*N1334,IF(ISNUMBER(R1334),J1334*R1334," "))</f>
        <v/>
      </c>
      <c r="T1334" t="inlineStr">
        <is>
          <t>313385H58</t>
        </is>
      </c>
      <c r="U1334" t="inlineStr">
        <is>
          <t>Bond</t>
        </is>
      </c>
      <c r="AG1334" s="6" t="n">
        <v>100.28358932</v>
      </c>
    </row>
    <row r="1335">
      <c r="A1335" t="inlineStr">
        <is>
          <t>SBIL</t>
        </is>
      </c>
      <c r="B1335" t="inlineStr">
        <is>
          <t>FHLBDN 09/29/26 Corp</t>
        </is>
      </c>
      <c r="C1335" t="inlineStr">
        <is>
          <t>FHLBDN 09/29/26 Corp</t>
        </is>
      </c>
      <c r="D1335" t="inlineStr">
        <is>
          <t>BNZBWK2</t>
        </is>
      </c>
      <c r="E1335" t="inlineStr">
        <is>
          <t>US313385H660</t>
        </is>
      </c>
      <c r="F1335" t="inlineStr">
        <is>
          <t>313385H66</t>
        </is>
      </c>
      <c r="G1335" s="1" t="n">
        <v>50000000</v>
      </c>
      <c r="H1335" s="1" t="n">
        <v>99.9365</v>
      </c>
      <c r="I1335" s="2" t="n">
        <v>49968250</v>
      </c>
      <c r="J1335" s="3" t="n">
        <v>0.01106037</v>
      </c>
      <c r="K1335" s="4" t="n">
        <v>4517595568.061089</v>
      </c>
      <c r="L1335" s="5" t="n">
        <v>45050001</v>
      </c>
      <c r="M1335" s="6" t="n">
        <v>100.27958863</v>
      </c>
      <c r="N1335" s="7">
        <f>IF(ISNUMBER(_xll.BDP($C1335, "DELTA_MID")),_xll.BDP($C1335, "DELTA_MID")," ")</f>
        <v/>
      </c>
      <c r="O1335" s="7">
        <f>IF(ISNUMBER(N1335),_xll.BDP($C1335, "OPT_UNDL_TICKER"),"")</f>
        <v/>
      </c>
      <c r="P1335" s="8">
        <f>IF(ISNUMBER(N1335),_xll.BDP($C1335, "OPT_UNDL_PX")," ")</f>
        <v/>
      </c>
      <c r="Q1335" s="7">
        <f>IF(ISNUMBER(N1335),+G1335*_xll.BDP($C1335, "PX_POS_MULT_FACTOR")*P1335/K1335," ")</f>
        <v/>
      </c>
      <c r="R1335" s="8">
        <f>IF(OR($A1335="TUA",$A1335="TYA"),"",IF(ISNUMBER(_xll.BDP($C1335,"DUR_ADJ_OAS_MID")),_xll.BDP($C1335,"DUR_ADJ_OAS_MID"),IF(ISNUMBER(_xll.BDP($E1335&amp;" ISIN","DUR_ADJ_OAS_MID")),_xll.BDP($E1335&amp;" ISIN","DUR_ADJ_OAS_MID")," ")))</f>
        <v/>
      </c>
      <c r="S1335" s="7">
        <f>IF(ISNUMBER(N1335),Q1335*N1335,IF(ISNUMBER(R1335),J1335*R1335," "))</f>
        <v/>
      </c>
      <c r="T1335" t="inlineStr">
        <is>
          <t>313385H66</t>
        </is>
      </c>
      <c r="U1335" t="inlineStr">
        <is>
          <t>Bond</t>
        </is>
      </c>
      <c r="AG1335" s="6" t="n">
        <v>100.28358932</v>
      </c>
    </row>
    <row r="1336">
      <c r="A1336" t="inlineStr">
        <is>
          <t>SBIL</t>
        </is>
      </c>
      <c r="B1336" t="inlineStr">
        <is>
          <t>FHLBDN 09/30/26 Corp</t>
        </is>
      </c>
      <c r="C1336" t="inlineStr">
        <is>
          <t>FHLBDN 09/30/26 Corp</t>
        </is>
      </c>
      <c r="D1336" t="inlineStr">
        <is>
          <t>BNTG3K0</t>
        </is>
      </c>
      <c r="E1336" t="inlineStr">
        <is>
          <t>US313385H744</t>
        </is>
      </c>
      <c r="F1336" t="inlineStr">
        <is>
          <t>313385H74</t>
        </is>
      </c>
      <c r="G1336" s="1" t="n">
        <v>34000000</v>
      </c>
      <c r="H1336" s="1" t="n">
        <v>99.925917</v>
      </c>
      <c r="I1336" s="2" t="n">
        <v>33974811.78</v>
      </c>
      <c r="J1336" s="3" t="n">
        <v>0.00752025</v>
      </c>
      <c r="K1336" s="4" t="n">
        <v>4517595568.061089</v>
      </c>
      <c r="L1336" s="5" t="n">
        <v>45050001</v>
      </c>
      <c r="M1336" s="6" t="n">
        <v>100.27958863</v>
      </c>
      <c r="N1336" s="7">
        <f>IF(ISNUMBER(_xll.BDP($C1336, "DELTA_MID")),_xll.BDP($C1336, "DELTA_MID")," ")</f>
        <v/>
      </c>
      <c r="O1336" s="7">
        <f>IF(ISNUMBER(N1336),_xll.BDP($C1336, "OPT_UNDL_TICKER"),"")</f>
        <v/>
      </c>
      <c r="P1336" s="8">
        <f>IF(ISNUMBER(N1336),_xll.BDP($C1336, "OPT_UNDL_PX")," ")</f>
        <v/>
      </c>
      <c r="Q1336" s="7">
        <f>IF(ISNUMBER(N1336),+G1336*_xll.BDP($C1336, "PX_POS_MULT_FACTOR")*P1336/K1336," ")</f>
        <v/>
      </c>
      <c r="R1336" s="8">
        <f>IF(OR($A1336="TUA",$A1336="TYA"),"",IF(ISNUMBER(_xll.BDP($C1336,"DUR_ADJ_OAS_MID")),_xll.BDP($C1336,"DUR_ADJ_OAS_MID"),IF(ISNUMBER(_xll.BDP($E1336&amp;" ISIN","DUR_ADJ_OAS_MID")),_xll.BDP($E1336&amp;" ISIN","DUR_ADJ_OAS_MID")," ")))</f>
        <v/>
      </c>
      <c r="S1336" s="7">
        <f>IF(ISNUMBER(N1336),Q1336*N1336,IF(ISNUMBER(R1336),J1336*R1336," "))</f>
        <v/>
      </c>
      <c r="T1336" t="inlineStr">
        <is>
          <t>313385H74</t>
        </is>
      </c>
      <c r="U1336" t="inlineStr">
        <is>
          <t>Bond</t>
        </is>
      </c>
      <c r="AG1336" s="6" t="n">
        <v>100.28358932</v>
      </c>
    </row>
    <row r="1337">
      <c r="A1337" t="inlineStr">
        <is>
          <t>SBIL</t>
        </is>
      </c>
      <c r="B1337" t="inlineStr">
        <is>
          <t>FHLBDN 10/02/26 Corp</t>
        </is>
      </c>
      <c r="C1337" t="inlineStr">
        <is>
          <t>FHLBDN 10/02/26 Corp</t>
        </is>
      </c>
      <c r="D1337" t="inlineStr">
        <is>
          <t>BF2HG16</t>
        </is>
      </c>
      <c r="E1337" t="inlineStr">
        <is>
          <t>US313385H900</t>
        </is>
      </c>
      <c r="F1337" t="inlineStr">
        <is>
          <t>313385H90</t>
        </is>
      </c>
      <c r="G1337" s="1" t="n">
        <v>20000000</v>
      </c>
      <c r="H1337" s="1" t="n">
        <v>99.904375</v>
      </c>
      <c r="I1337" s="2" t="n">
        <v>19980875</v>
      </c>
      <c r="J1337" s="3" t="n">
        <v>0.00442272</v>
      </c>
      <c r="K1337" s="4" t="n">
        <v>4517595568.061089</v>
      </c>
      <c r="L1337" s="5" t="n">
        <v>45050001</v>
      </c>
      <c r="M1337" s="6" t="n">
        <v>100.27958863</v>
      </c>
      <c r="N1337" s="7">
        <f>IF(ISNUMBER(_xll.BDP($C1337, "DELTA_MID")),_xll.BDP($C1337, "DELTA_MID")," ")</f>
        <v/>
      </c>
      <c r="O1337" s="7">
        <f>IF(ISNUMBER(N1337),_xll.BDP($C1337, "OPT_UNDL_TICKER"),"")</f>
        <v/>
      </c>
      <c r="P1337" s="8">
        <f>IF(ISNUMBER(N1337),_xll.BDP($C1337, "OPT_UNDL_PX")," ")</f>
        <v/>
      </c>
      <c r="Q1337" s="7">
        <f>IF(ISNUMBER(N1337),+G1337*_xll.BDP($C1337, "PX_POS_MULT_FACTOR")*P1337/K1337," ")</f>
        <v/>
      </c>
      <c r="R1337" s="8">
        <f>IF(OR($A1337="TUA",$A1337="TYA"),"",IF(ISNUMBER(_xll.BDP($C1337,"DUR_ADJ_OAS_MID")),_xll.BDP($C1337,"DUR_ADJ_OAS_MID"),IF(ISNUMBER(_xll.BDP($E1337&amp;" ISIN","DUR_ADJ_OAS_MID")),_xll.BDP($E1337&amp;" ISIN","DUR_ADJ_OAS_MID")," ")))</f>
        <v/>
      </c>
      <c r="S1337" s="7">
        <f>IF(ISNUMBER(N1337),Q1337*N1337,IF(ISNUMBER(R1337),J1337*R1337," "))</f>
        <v/>
      </c>
      <c r="T1337" t="inlineStr">
        <is>
          <t>313385H90</t>
        </is>
      </c>
      <c r="U1337" t="inlineStr">
        <is>
          <t>Bond</t>
        </is>
      </c>
      <c r="AG1337" s="6" t="n">
        <v>100.28358932</v>
      </c>
    </row>
    <row r="1338">
      <c r="A1338" t="inlineStr">
        <is>
          <t>SBIL</t>
        </is>
      </c>
      <c r="B1338" t="inlineStr">
        <is>
          <t>FHLBDN 10/05/26 Corp</t>
        </is>
      </c>
      <c r="C1338" t="inlineStr">
        <is>
          <t>FHLBDN 10/05/26 Corp</t>
        </is>
      </c>
      <c r="D1338" t="inlineStr">
        <is>
          <t>BG85MB3</t>
        </is>
      </c>
      <c r="E1338" t="inlineStr">
        <is>
          <t>US313385J492</t>
        </is>
      </c>
      <c r="F1338" t="inlineStr">
        <is>
          <t>313385J49</t>
        </is>
      </c>
      <c r="G1338" s="1" t="n">
        <v>10000000</v>
      </c>
      <c r="H1338" s="1" t="n">
        <v>99.8725</v>
      </c>
      <c r="I1338" s="2" t="n">
        <v>9987250</v>
      </c>
      <c r="J1338" s="3" t="n">
        <v>0.00221066</v>
      </c>
      <c r="K1338" s="4" t="n">
        <v>4517595568.061089</v>
      </c>
      <c r="L1338" s="5" t="n">
        <v>45050001</v>
      </c>
      <c r="M1338" s="6" t="n">
        <v>100.27958863</v>
      </c>
      <c r="N1338" s="7">
        <f>IF(ISNUMBER(_xll.BDP($C1338, "DELTA_MID")),_xll.BDP($C1338, "DELTA_MID")," ")</f>
        <v/>
      </c>
      <c r="O1338" s="7">
        <f>IF(ISNUMBER(N1338),_xll.BDP($C1338, "OPT_UNDL_TICKER"),"")</f>
        <v/>
      </c>
      <c r="P1338" s="8">
        <f>IF(ISNUMBER(N1338),_xll.BDP($C1338, "OPT_UNDL_PX")," ")</f>
        <v/>
      </c>
      <c r="Q1338" s="7">
        <f>IF(ISNUMBER(N1338),+G1338*_xll.BDP($C1338, "PX_POS_MULT_FACTOR")*P1338/K1338," ")</f>
        <v/>
      </c>
      <c r="R1338" s="8">
        <f>IF(OR($A1338="TUA",$A1338="TYA"),"",IF(ISNUMBER(_xll.BDP($C1338,"DUR_ADJ_OAS_MID")),_xll.BDP($C1338,"DUR_ADJ_OAS_MID"),IF(ISNUMBER(_xll.BDP($E1338&amp;" ISIN","DUR_ADJ_OAS_MID")),_xll.BDP($E1338&amp;" ISIN","DUR_ADJ_OAS_MID")," ")))</f>
        <v/>
      </c>
      <c r="S1338" s="7">
        <f>IF(ISNUMBER(N1338),Q1338*N1338,IF(ISNUMBER(R1338),J1338*R1338," "))</f>
        <v/>
      </c>
      <c r="T1338" t="inlineStr">
        <is>
          <t>313385J49</t>
        </is>
      </c>
      <c r="U1338" t="inlineStr">
        <is>
          <t>Bond</t>
        </is>
      </c>
      <c r="AG1338" s="6" t="n">
        <v>100.28358932</v>
      </c>
    </row>
    <row r="1339">
      <c r="A1339" t="inlineStr">
        <is>
          <t>SBIL</t>
        </is>
      </c>
      <c r="B1339" t="inlineStr">
        <is>
          <t>FHLBDN 10/06/26 Corp</t>
        </is>
      </c>
      <c r="C1339" t="inlineStr">
        <is>
          <t>FHLBDN 10/06/26 Corp</t>
        </is>
      </c>
      <c r="D1339" t="inlineStr">
        <is>
          <t>B61TJ88</t>
        </is>
      </c>
      <c r="E1339" t="inlineStr">
        <is>
          <t>US313385J567</t>
        </is>
      </c>
      <c r="F1339" t="inlineStr">
        <is>
          <t>313385J56</t>
        </is>
      </c>
      <c r="G1339" s="1" t="n">
        <v>30000000</v>
      </c>
      <c r="H1339" s="1" t="n">
        <v>99.861875</v>
      </c>
      <c r="I1339" s="2" t="n">
        <v>29958562.5</v>
      </c>
      <c r="J1339" s="3" t="n">
        <v>0.00663126</v>
      </c>
      <c r="K1339" s="4" t="n">
        <v>4517595568.061089</v>
      </c>
      <c r="L1339" s="5" t="n">
        <v>45050001</v>
      </c>
      <c r="M1339" s="6" t="n">
        <v>100.27958863</v>
      </c>
      <c r="N1339" s="7">
        <f>IF(ISNUMBER(_xll.BDP($C1339, "DELTA_MID")),_xll.BDP($C1339, "DELTA_MID")," ")</f>
        <v/>
      </c>
      <c r="O1339" s="7">
        <f>IF(ISNUMBER(N1339),_xll.BDP($C1339, "OPT_UNDL_TICKER"),"")</f>
        <v/>
      </c>
      <c r="P1339" s="8">
        <f>IF(ISNUMBER(N1339),_xll.BDP($C1339, "OPT_UNDL_PX")," ")</f>
        <v/>
      </c>
      <c r="Q1339" s="7">
        <f>IF(ISNUMBER(N1339),+G1339*_xll.BDP($C1339, "PX_POS_MULT_FACTOR")*P1339/K1339," ")</f>
        <v/>
      </c>
      <c r="R1339" s="8">
        <f>IF(OR($A1339="TUA",$A1339="TYA"),"",IF(ISNUMBER(_xll.BDP($C1339,"DUR_ADJ_OAS_MID")),_xll.BDP($C1339,"DUR_ADJ_OAS_MID"),IF(ISNUMBER(_xll.BDP($E1339&amp;" ISIN","DUR_ADJ_OAS_MID")),_xll.BDP($E1339&amp;" ISIN","DUR_ADJ_OAS_MID")," ")))</f>
        <v/>
      </c>
      <c r="S1339" s="7">
        <f>IF(ISNUMBER(N1339),Q1339*N1339,IF(ISNUMBER(R1339),J1339*R1339," "))</f>
        <v/>
      </c>
      <c r="T1339" t="inlineStr">
        <is>
          <t>313385J56</t>
        </is>
      </c>
      <c r="U1339" t="inlineStr">
        <is>
          <t>Bond</t>
        </is>
      </c>
      <c r="AG1339" s="6" t="n">
        <v>100.28358932</v>
      </c>
    </row>
    <row r="1340">
      <c r="A1340" t="inlineStr">
        <is>
          <t>SBIL</t>
        </is>
      </c>
      <c r="B1340" t="inlineStr">
        <is>
          <t>FHLBDN 10/08/26 Corp</t>
        </is>
      </c>
      <c r="C1340" t="inlineStr">
        <is>
          <t>FHLBDN 10/08/26 Corp</t>
        </is>
      </c>
      <c r="D1340" t="inlineStr">
        <is>
          <t>9AAXSWG</t>
        </is>
      </c>
      <c r="E1340" t="inlineStr">
        <is>
          <t>US313385J724</t>
        </is>
      </c>
      <c r="F1340" t="inlineStr">
        <is>
          <t>313385J72</t>
        </is>
      </c>
      <c r="G1340" s="1" t="n">
        <v>70000000</v>
      </c>
      <c r="H1340" s="1" t="n">
        <v>99.840625</v>
      </c>
      <c r="I1340" s="2" t="n">
        <v>69888437.5</v>
      </c>
      <c r="J1340" s="3" t="n">
        <v>0.01546966</v>
      </c>
      <c r="K1340" s="4" t="n">
        <v>4517595568.061089</v>
      </c>
      <c r="L1340" s="5" t="n">
        <v>45050001</v>
      </c>
      <c r="M1340" s="6" t="n">
        <v>100.27958863</v>
      </c>
      <c r="N1340" s="7">
        <f>IF(ISNUMBER(_xll.BDP($C1340, "DELTA_MID")),_xll.BDP($C1340, "DELTA_MID")," ")</f>
        <v/>
      </c>
      <c r="O1340" s="7">
        <f>IF(ISNUMBER(N1340),_xll.BDP($C1340, "OPT_UNDL_TICKER"),"")</f>
        <v/>
      </c>
      <c r="P1340" s="8">
        <f>IF(ISNUMBER(N1340),_xll.BDP($C1340, "OPT_UNDL_PX")," ")</f>
        <v/>
      </c>
      <c r="Q1340" s="7">
        <f>IF(ISNUMBER(N1340),+G1340*_xll.BDP($C1340, "PX_POS_MULT_FACTOR")*P1340/K1340," ")</f>
        <v/>
      </c>
      <c r="R1340" s="8">
        <f>IF(OR($A1340="TUA",$A1340="TYA"),"",IF(ISNUMBER(_xll.BDP($C1340,"DUR_ADJ_OAS_MID")),_xll.BDP($C1340,"DUR_ADJ_OAS_MID"),IF(ISNUMBER(_xll.BDP($E1340&amp;" ISIN","DUR_ADJ_OAS_MID")),_xll.BDP($E1340&amp;" ISIN","DUR_ADJ_OAS_MID")," ")))</f>
        <v/>
      </c>
      <c r="S1340" s="7">
        <f>IF(ISNUMBER(N1340),Q1340*N1340,IF(ISNUMBER(R1340),J1340*R1340," "))</f>
        <v/>
      </c>
      <c r="T1340" t="inlineStr">
        <is>
          <t>313385J72</t>
        </is>
      </c>
      <c r="U1340" t="inlineStr">
        <is>
          <t>Bond</t>
        </is>
      </c>
      <c r="AG1340" s="6" t="n">
        <v>100.28358932</v>
      </c>
    </row>
    <row r="1341">
      <c r="A1341" t="inlineStr">
        <is>
          <t>SBIL</t>
        </is>
      </c>
      <c r="B1341" t="inlineStr">
        <is>
          <t>FHLBDN 10/09/26 Corp</t>
        </is>
      </c>
      <c r="C1341" t="inlineStr">
        <is>
          <t>FHLBDN 10/09/26 Corp</t>
        </is>
      </c>
      <c r="D1341" t="inlineStr">
        <is>
          <t>BYVQZR6</t>
        </is>
      </c>
      <c r="E1341" t="inlineStr">
        <is>
          <t>US313385J807</t>
        </is>
      </c>
      <c r="F1341" t="inlineStr">
        <is>
          <t>313385J80</t>
        </is>
      </c>
      <c r="G1341" s="1" t="n">
        <v>47000000</v>
      </c>
      <c r="H1341" s="1" t="n">
        <v>99.83</v>
      </c>
      <c r="I1341" s="2" t="n">
        <v>46920100</v>
      </c>
      <c r="J1341" s="3" t="n">
        <v>0.01038566</v>
      </c>
      <c r="K1341" s="4" t="n">
        <v>4517595568.061089</v>
      </c>
      <c r="L1341" s="5" t="n">
        <v>45050001</v>
      </c>
      <c r="M1341" s="6" t="n">
        <v>100.27958863</v>
      </c>
      <c r="N1341" s="7">
        <f>IF(ISNUMBER(_xll.BDP($C1341, "DELTA_MID")),_xll.BDP($C1341, "DELTA_MID")," ")</f>
        <v/>
      </c>
      <c r="O1341" s="7">
        <f>IF(ISNUMBER(N1341),_xll.BDP($C1341, "OPT_UNDL_TICKER"),"")</f>
        <v/>
      </c>
      <c r="P1341" s="8">
        <f>IF(ISNUMBER(N1341),_xll.BDP($C1341, "OPT_UNDL_PX")," ")</f>
        <v/>
      </c>
      <c r="Q1341" s="7">
        <f>IF(ISNUMBER(N1341),+G1341*_xll.BDP($C1341, "PX_POS_MULT_FACTOR")*P1341/K1341," ")</f>
        <v/>
      </c>
      <c r="R1341" s="8">
        <f>IF(OR($A1341="TUA",$A1341="TYA"),"",IF(ISNUMBER(_xll.BDP($C1341,"DUR_ADJ_OAS_MID")),_xll.BDP($C1341,"DUR_ADJ_OAS_MID"),IF(ISNUMBER(_xll.BDP($E1341&amp;" ISIN","DUR_ADJ_OAS_MID")),_xll.BDP($E1341&amp;" ISIN","DUR_ADJ_OAS_MID")," ")))</f>
        <v/>
      </c>
      <c r="S1341" s="7">
        <f>IF(ISNUMBER(N1341),Q1341*N1341,IF(ISNUMBER(R1341),J1341*R1341," "))</f>
        <v/>
      </c>
      <c r="T1341" t="inlineStr">
        <is>
          <t>313385J80</t>
        </is>
      </c>
      <c r="U1341" t="inlineStr">
        <is>
          <t>Bond</t>
        </is>
      </c>
      <c r="AG1341" s="6" t="n">
        <v>100.28358932</v>
      </c>
    </row>
    <row r="1342">
      <c r="A1342" t="inlineStr">
        <is>
          <t>SBIL</t>
        </is>
      </c>
      <c r="B1342" t="inlineStr">
        <is>
          <t>FHLBDN 10/14/26 Corp</t>
        </is>
      </c>
      <c r="C1342" t="inlineStr">
        <is>
          <t>FHLBDN 10/14/26 Corp</t>
        </is>
      </c>
      <c r="D1342" t="inlineStr">
        <is>
          <t>BN79XN4</t>
        </is>
      </c>
      <c r="E1342" t="inlineStr">
        <is>
          <t>US313385K540</t>
        </is>
      </c>
      <c r="F1342" t="inlineStr">
        <is>
          <t>313385K54</t>
        </is>
      </c>
      <c r="G1342" s="1" t="n">
        <v>15150000</v>
      </c>
      <c r="H1342" s="1" t="n">
        <v>99.776875</v>
      </c>
      <c r="I1342" s="2" t="n">
        <v>15116196.56</v>
      </c>
      <c r="J1342" s="3" t="n">
        <v>0.00334594</v>
      </c>
      <c r="K1342" s="4" t="n">
        <v>4517595568.061089</v>
      </c>
      <c r="L1342" s="5" t="n">
        <v>45050001</v>
      </c>
      <c r="M1342" s="6" t="n">
        <v>100.27958863</v>
      </c>
      <c r="N1342" s="7">
        <f>IF(ISNUMBER(_xll.BDP($C1342, "DELTA_MID")),_xll.BDP($C1342, "DELTA_MID")," ")</f>
        <v/>
      </c>
      <c r="O1342" s="7">
        <f>IF(ISNUMBER(N1342),_xll.BDP($C1342, "OPT_UNDL_TICKER"),"")</f>
        <v/>
      </c>
      <c r="P1342" s="8">
        <f>IF(ISNUMBER(N1342),_xll.BDP($C1342, "OPT_UNDL_PX")," ")</f>
        <v/>
      </c>
      <c r="Q1342" s="7">
        <f>IF(ISNUMBER(N1342),+G1342*_xll.BDP($C1342, "PX_POS_MULT_FACTOR")*P1342/K1342," ")</f>
        <v/>
      </c>
      <c r="R1342" s="8">
        <f>IF(OR($A1342="TUA",$A1342="TYA"),"",IF(ISNUMBER(_xll.BDP($C1342,"DUR_ADJ_OAS_MID")),_xll.BDP($C1342,"DUR_ADJ_OAS_MID"),IF(ISNUMBER(_xll.BDP($E1342&amp;" ISIN","DUR_ADJ_OAS_MID")),_xll.BDP($E1342&amp;" ISIN","DUR_ADJ_OAS_MID")," ")))</f>
        <v/>
      </c>
      <c r="S1342" s="7">
        <f>IF(ISNUMBER(N1342),Q1342*N1342,IF(ISNUMBER(R1342),J1342*R1342," "))</f>
        <v/>
      </c>
      <c r="T1342" t="inlineStr">
        <is>
          <t>313385K54</t>
        </is>
      </c>
      <c r="U1342" t="inlineStr">
        <is>
          <t>Bond</t>
        </is>
      </c>
      <c r="AG1342" s="6" t="n">
        <v>100.28358932</v>
      </c>
    </row>
    <row r="1343">
      <c r="A1343" t="inlineStr">
        <is>
          <t>SBIL</t>
        </is>
      </c>
      <c r="B1343" t="inlineStr">
        <is>
          <t>FHLBDN 10/15/26 Corp</t>
        </is>
      </c>
      <c r="C1343" t="inlineStr">
        <is>
          <t>FHLBDN 10/15/26 Corp</t>
        </is>
      </c>
      <c r="D1343" t="inlineStr">
        <is>
          <t>9AAXN87</t>
        </is>
      </c>
      <c r="E1343" t="inlineStr">
        <is>
          <t>US313385K623</t>
        </is>
      </c>
      <c r="F1343" t="inlineStr">
        <is>
          <t>313385K62</t>
        </is>
      </c>
      <c r="G1343" s="1" t="n">
        <v>70000000</v>
      </c>
      <c r="H1343" s="1" t="n">
        <v>99.76625</v>
      </c>
      <c r="I1343" s="2" t="n">
        <v>69836375</v>
      </c>
      <c r="J1343" s="3" t="n">
        <v>0.01545813</v>
      </c>
      <c r="K1343" s="4" t="n">
        <v>4517595568.061089</v>
      </c>
      <c r="L1343" s="5" t="n">
        <v>45050001</v>
      </c>
      <c r="M1343" s="6" t="n">
        <v>100.27958863</v>
      </c>
      <c r="N1343" s="7">
        <f>IF(ISNUMBER(_xll.BDP($C1343, "DELTA_MID")),_xll.BDP($C1343, "DELTA_MID")," ")</f>
        <v/>
      </c>
      <c r="O1343" s="7">
        <f>IF(ISNUMBER(N1343),_xll.BDP($C1343, "OPT_UNDL_TICKER"),"")</f>
        <v/>
      </c>
      <c r="P1343" s="8">
        <f>IF(ISNUMBER(N1343),_xll.BDP($C1343, "OPT_UNDL_PX")," ")</f>
        <v/>
      </c>
      <c r="Q1343" s="7">
        <f>IF(ISNUMBER(N1343),+G1343*_xll.BDP($C1343, "PX_POS_MULT_FACTOR")*P1343/K1343," ")</f>
        <v/>
      </c>
      <c r="R1343" s="8">
        <f>IF(OR($A1343="TUA",$A1343="TYA"),"",IF(ISNUMBER(_xll.BDP($C1343,"DUR_ADJ_OAS_MID")),_xll.BDP($C1343,"DUR_ADJ_OAS_MID"),IF(ISNUMBER(_xll.BDP($E1343&amp;" ISIN","DUR_ADJ_OAS_MID")),_xll.BDP($E1343&amp;" ISIN","DUR_ADJ_OAS_MID")," ")))</f>
        <v/>
      </c>
      <c r="S1343" s="7">
        <f>IF(ISNUMBER(N1343),Q1343*N1343,IF(ISNUMBER(R1343),J1343*R1343," "))</f>
        <v/>
      </c>
      <c r="T1343" t="inlineStr">
        <is>
          <t>313385K62</t>
        </is>
      </c>
      <c r="U1343" t="inlineStr">
        <is>
          <t>Bond</t>
        </is>
      </c>
      <c r="AG1343" s="6" t="n">
        <v>100.28358932</v>
      </c>
    </row>
    <row r="1344">
      <c r="A1344" t="inlineStr">
        <is>
          <t>SBIL</t>
        </is>
      </c>
      <c r="B1344" t="inlineStr">
        <is>
          <t>FHLBDN 10/16/26 Corp</t>
        </is>
      </c>
      <c r="C1344" t="inlineStr">
        <is>
          <t>FHLBDN 10/16/26 Corp</t>
        </is>
      </c>
      <c r="D1344" t="inlineStr">
        <is>
          <t>BGLSMS6</t>
        </is>
      </c>
      <c r="E1344" t="inlineStr">
        <is>
          <t>US313385K706</t>
        </is>
      </c>
      <c r="F1344" t="inlineStr">
        <is>
          <t>313385K70</t>
        </is>
      </c>
      <c r="G1344" s="1" t="n">
        <v>29799000</v>
      </c>
      <c r="H1344" s="1" t="n">
        <v>99.75562499999999</v>
      </c>
      <c r="I1344" s="2" t="n">
        <v>29726178.69</v>
      </c>
      <c r="J1344" s="3" t="n">
        <v>0.00657983</v>
      </c>
      <c r="K1344" s="4" t="n">
        <v>4517595568.061089</v>
      </c>
      <c r="L1344" s="5" t="n">
        <v>45050001</v>
      </c>
      <c r="M1344" s="6" t="n">
        <v>100.27958863</v>
      </c>
      <c r="N1344" s="7">
        <f>IF(ISNUMBER(_xll.BDP($C1344, "DELTA_MID")),_xll.BDP($C1344, "DELTA_MID")," ")</f>
        <v/>
      </c>
      <c r="O1344" s="7">
        <f>IF(ISNUMBER(N1344),_xll.BDP($C1344, "OPT_UNDL_TICKER"),"")</f>
        <v/>
      </c>
      <c r="P1344" s="8">
        <f>IF(ISNUMBER(N1344),_xll.BDP($C1344, "OPT_UNDL_PX")," ")</f>
        <v/>
      </c>
      <c r="Q1344" s="7">
        <f>IF(ISNUMBER(N1344),+G1344*_xll.BDP($C1344, "PX_POS_MULT_FACTOR")*P1344/K1344," ")</f>
        <v/>
      </c>
      <c r="R1344" s="8">
        <f>IF(OR($A1344="TUA",$A1344="TYA"),"",IF(ISNUMBER(_xll.BDP($C1344,"DUR_ADJ_OAS_MID")),_xll.BDP($C1344,"DUR_ADJ_OAS_MID"),IF(ISNUMBER(_xll.BDP($E1344&amp;" ISIN","DUR_ADJ_OAS_MID")),_xll.BDP($E1344&amp;" ISIN","DUR_ADJ_OAS_MID")," ")))</f>
        <v/>
      </c>
      <c r="S1344" s="7">
        <f>IF(ISNUMBER(N1344),Q1344*N1344,IF(ISNUMBER(R1344),J1344*R1344," "))</f>
        <v/>
      </c>
      <c r="T1344" t="inlineStr">
        <is>
          <t>313385K70</t>
        </is>
      </c>
      <c r="U1344" t="inlineStr">
        <is>
          <t>Bond</t>
        </is>
      </c>
      <c r="AG1344" s="6" t="n">
        <v>100.28358932</v>
      </c>
    </row>
    <row r="1345">
      <c r="A1345" t="inlineStr">
        <is>
          <t>SBIL</t>
        </is>
      </c>
      <c r="B1345" t="inlineStr">
        <is>
          <t>FHLBDN 10/21/26 Corp</t>
        </is>
      </c>
      <c r="C1345" t="inlineStr">
        <is>
          <t>FHLBDN 10/21/26 Corp</t>
        </is>
      </c>
      <c r="D1345" t="inlineStr">
        <is>
          <t>BLD5MN5</t>
        </is>
      </c>
      <c r="E1345" t="inlineStr">
        <is>
          <t>US313385L464</t>
        </is>
      </c>
      <c r="F1345" t="inlineStr">
        <is>
          <t>313385L46</t>
        </is>
      </c>
      <c r="G1345" s="1" t="n">
        <v>53800000</v>
      </c>
      <c r="H1345" s="1" t="n">
        <v>99.7025</v>
      </c>
      <c r="I1345" s="2" t="n">
        <v>53639945</v>
      </c>
      <c r="J1345" s="3" t="n">
        <v>0.01187309</v>
      </c>
      <c r="K1345" s="4" t="n">
        <v>4517595568.061089</v>
      </c>
      <c r="L1345" s="5" t="n">
        <v>45050001</v>
      </c>
      <c r="M1345" s="6" t="n">
        <v>100.27958863</v>
      </c>
      <c r="N1345" s="7">
        <f>IF(ISNUMBER(_xll.BDP($C1345, "DELTA_MID")),_xll.BDP($C1345, "DELTA_MID")," ")</f>
        <v/>
      </c>
      <c r="O1345" s="7">
        <f>IF(ISNUMBER(N1345),_xll.BDP($C1345, "OPT_UNDL_TICKER"),"")</f>
        <v/>
      </c>
      <c r="P1345" s="8">
        <f>IF(ISNUMBER(N1345),_xll.BDP($C1345, "OPT_UNDL_PX")," ")</f>
        <v/>
      </c>
      <c r="Q1345" s="7">
        <f>IF(ISNUMBER(N1345),+G1345*_xll.BDP($C1345, "PX_POS_MULT_FACTOR")*P1345/K1345," ")</f>
        <v/>
      </c>
      <c r="R1345" s="8">
        <f>IF(OR($A1345="TUA",$A1345="TYA"),"",IF(ISNUMBER(_xll.BDP($C1345,"DUR_ADJ_OAS_MID")),_xll.BDP($C1345,"DUR_ADJ_OAS_MID"),IF(ISNUMBER(_xll.BDP($E1345&amp;" ISIN","DUR_ADJ_OAS_MID")),_xll.BDP($E1345&amp;" ISIN","DUR_ADJ_OAS_MID")," ")))</f>
        <v/>
      </c>
      <c r="S1345" s="7">
        <f>IF(ISNUMBER(N1345),Q1345*N1345,IF(ISNUMBER(R1345),J1345*R1345," "))</f>
        <v/>
      </c>
      <c r="T1345" t="inlineStr">
        <is>
          <t>313385L46</t>
        </is>
      </c>
      <c r="U1345" t="inlineStr">
        <is>
          <t>Bond</t>
        </is>
      </c>
      <c r="AG1345" s="6" t="n">
        <v>100.28358932</v>
      </c>
    </row>
    <row r="1346">
      <c r="A1346" t="inlineStr">
        <is>
          <t>SBIL</t>
        </is>
      </c>
      <c r="B1346" t="inlineStr">
        <is>
          <t>FHLBDN 10/22/26 Corp</t>
        </is>
      </c>
      <c r="C1346" t="inlineStr">
        <is>
          <t>FHLBDN 10/22/26 Corp</t>
        </is>
      </c>
      <c r="D1346" t="inlineStr">
        <is>
          <t>BYZLW76</t>
        </is>
      </c>
      <c r="E1346" t="inlineStr">
        <is>
          <t>US313385L530</t>
        </is>
      </c>
      <c r="F1346" t="inlineStr">
        <is>
          <t>313385L53</t>
        </is>
      </c>
      <c r="G1346" s="1" t="n">
        <v>40000000</v>
      </c>
      <c r="H1346" s="1" t="n">
        <v>99.691875</v>
      </c>
      <c r="I1346" s="2" t="n">
        <v>39876750</v>
      </c>
      <c r="J1346" s="3" t="n">
        <v>0.00882663</v>
      </c>
      <c r="K1346" s="4" t="n">
        <v>4517595568.061089</v>
      </c>
      <c r="L1346" s="5" t="n">
        <v>45050001</v>
      </c>
      <c r="M1346" s="6" t="n">
        <v>100.27958863</v>
      </c>
      <c r="N1346" s="7">
        <f>IF(ISNUMBER(_xll.BDP($C1346, "DELTA_MID")),_xll.BDP($C1346, "DELTA_MID")," ")</f>
        <v/>
      </c>
      <c r="O1346" s="7">
        <f>IF(ISNUMBER(N1346),_xll.BDP($C1346, "OPT_UNDL_TICKER"),"")</f>
        <v/>
      </c>
      <c r="P1346" s="8">
        <f>IF(ISNUMBER(N1346),_xll.BDP($C1346, "OPT_UNDL_PX")," ")</f>
        <v/>
      </c>
      <c r="Q1346" s="7">
        <f>IF(ISNUMBER(N1346),+G1346*_xll.BDP($C1346, "PX_POS_MULT_FACTOR")*P1346/K1346," ")</f>
        <v/>
      </c>
      <c r="R1346" s="8">
        <f>IF(OR($A1346="TUA",$A1346="TYA"),"",IF(ISNUMBER(_xll.BDP($C1346,"DUR_ADJ_OAS_MID")),_xll.BDP($C1346,"DUR_ADJ_OAS_MID"),IF(ISNUMBER(_xll.BDP($E1346&amp;" ISIN","DUR_ADJ_OAS_MID")),_xll.BDP($E1346&amp;" ISIN","DUR_ADJ_OAS_MID")," ")))</f>
        <v/>
      </c>
      <c r="S1346" s="7">
        <f>IF(ISNUMBER(N1346),Q1346*N1346,IF(ISNUMBER(R1346),J1346*R1346," "))</f>
        <v/>
      </c>
      <c r="T1346" t="inlineStr">
        <is>
          <t>313385L53</t>
        </is>
      </c>
      <c r="U1346" t="inlineStr">
        <is>
          <t>Bond</t>
        </is>
      </c>
      <c r="AG1346" s="6" t="n">
        <v>100.28358932</v>
      </c>
    </row>
    <row r="1347">
      <c r="A1347" t="inlineStr">
        <is>
          <t>SBIL</t>
        </is>
      </c>
      <c r="B1347" t="inlineStr">
        <is>
          <t>FHLBDN 10/23/26 Corp</t>
        </is>
      </c>
      <c r="C1347" t="inlineStr">
        <is>
          <t>FHLBDN 10/23/26 Corp</t>
        </is>
      </c>
      <c r="D1347" t="inlineStr">
        <is>
          <t>BYVQZG5</t>
        </is>
      </c>
      <c r="E1347" t="inlineStr">
        <is>
          <t>US313385L613</t>
        </is>
      </c>
      <c r="F1347" t="inlineStr">
        <is>
          <t>313385L61</t>
        </is>
      </c>
      <c r="G1347" s="1" t="n">
        <v>58749000</v>
      </c>
      <c r="H1347" s="1" t="n">
        <v>99.68125000000001</v>
      </c>
      <c r="I1347" s="2" t="n">
        <v>58561737.56</v>
      </c>
      <c r="J1347" s="3" t="n">
        <v>0.01296252</v>
      </c>
      <c r="K1347" s="4" t="n">
        <v>4517595568.061089</v>
      </c>
      <c r="L1347" s="5" t="n">
        <v>45050001</v>
      </c>
      <c r="M1347" s="6" t="n">
        <v>100.27958863</v>
      </c>
      <c r="N1347" s="7">
        <f>IF(ISNUMBER(_xll.BDP($C1347, "DELTA_MID")),_xll.BDP($C1347, "DELTA_MID")," ")</f>
        <v/>
      </c>
      <c r="O1347" s="7">
        <f>IF(ISNUMBER(N1347),_xll.BDP($C1347, "OPT_UNDL_TICKER"),"")</f>
        <v/>
      </c>
      <c r="P1347" s="8">
        <f>IF(ISNUMBER(N1347),_xll.BDP($C1347, "OPT_UNDL_PX")," ")</f>
        <v/>
      </c>
      <c r="Q1347" s="7">
        <f>IF(ISNUMBER(N1347),+G1347*_xll.BDP($C1347, "PX_POS_MULT_FACTOR")*P1347/K1347," ")</f>
        <v/>
      </c>
      <c r="R1347" s="8">
        <f>IF(OR($A1347="TUA",$A1347="TYA"),"",IF(ISNUMBER(_xll.BDP($C1347,"DUR_ADJ_OAS_MID")),_xll.BDP($C1347,"DUR_ADJ_OAS_MID"),IF(ISNUMBER(_xll.BDP($E1347&amp;" ISIN","DUR_ADJ_OAS_MID")),_xll.BDP($E1347&amp;" ISIN","DUR_ADJ_OAS_MID")," ")))</f>
        <v/>
      </c>
      <c r="S1347" s="7">
        <f>IF(ISNUMBER(N1347),Q1347*N1347,IF(ISNUMBER(R1347),J1347*R1347," "))</f>
        <v/>
      </c>
      <c r="T1347" t="inlineStr">
        <is>
          <t>313385L61</t>
        </is>
      </c>
      <c r="U1347" t="inlineStr">
        <is>
          <t>Bond</t>
        </is>
      </c>
      <c r="AG1347" s="6" t="n">
        <v>100.28358932</v>
      </c>
    </row>
    <row r="1348">
      <c r="A1348" t="inlineStr">
        <is>
          <t>SBIL</t>
        </is>
      </c>
      <c r="B1348" t="inlineStr">
        <is>
          <t>FHLBDN 10/26/26 Corp</t>
        </is>
      </c>
      <c r="C1348" t="inlineStr">
        <is>
          <t>FHLBDN 10/26/26 Corp</t>
        </is>
      </c>
      <c r="D1348" t="inlineStr">
        <is>
          <t>9AAXSWQ</t>
        </is>
      </c>
      <c r="E1348" t="inlineStr">
        <is>
          <t>US313385L951</t>
        </is>
      </c>
      <c r="F1348" t="inlineStr">
        <is>
          <t>313385L95</t>
        </is>
      </c>
      <c r="G1348" s="1" t="n">
        <v>30000000</v>
      </c>
      <c r="H1348" s="1" t="n">
        <v>99.64937500000001</v>
      </c>
      <c r="I1348" s="2" t="n">
        <v>29894812.5</v>
      </c>
      <c r="J1348" s="3" t="n">
        <v>0.00661715</v>
      </c>
      <c r="K1348" s="4" t="n">
        <v>4517595568.061089</v>
      </c>
      <c r="L1348" s="5" t="n">
        <v>45050001</v>
      </c>
      <c r="M1348" s="6" t="n">
        <v>100.27958863</v>
      </c>
      <c r="N1348" s="7">
        <f>IF(ISNUMBER(_xll.BDP($C1348, "DELTA_MID")),_xll.BDP($C1348, "DELTA_MID")," ")</f>
        <v/>
      </c>
      <c r="O1348" s="7">
        <f>IF(ISNUMBER(N1348),_xll.BDP($C1348, "OPT_UNDL_TICKER"),"")</f>
        <v/>
      </c>
      <c r="P1348" s="8">
        <f>IF(ISNUMBER(N1348),_xll.BDP($C1348, "OPT_UNDL_PX")," ")</f>
        <v/>
      </c>
      <c r="Q1348" s="7">
        <f>IF(ISNUMBER(N1348),+G1348*_xll.BDP($C1348, "PX_POS_MULT_FACTOR")*P1348/K1348," ")</f>
        <v/>
      </c>
      <c r="R1348" s="8">
        <f>IF(OR($A1348="TUA",$A1348="TYA"),"",IF(ISNUMBER(_xll.BDP($C1348,"DUR_ADJ_OAS_MID")),_xll.BDP($C1348,"DUR_ADJ_OAS_MID"),IF(ISNUMBER(_xll.BDP($E1348&amp;" ISIN","DUR_ADJ_OAS_MID")),_xll.BDP($E1348&amp;" ISIN","DUR_ADJ_OAS_MID")," ")))</f>
        <v/>
      </c>
      <c r="S1348" s="7">
        <f>IF(ISNUMBER(N1348),Q1348*N1348,IF(ISNUMBER(R1348),J1348*R1348," "))</f>
        <v/>
      </c>
      <c r="T1348" t="inlineStr">
        <is>
          <t>313385L95</t>
        </is>
      </c>
      <c r="U1348" t="inlineStr">
        <is>
          <t>Bond</t>
        </is>
      </c>
      <c r="AG1348" s="6" t="n">
        <v>100.28358932</v>
      </c>
    </row>
    <row r="1349">
      <c r="A1349" t="inlineStr">
        <is>
          <t>SBIL</t>
        </is>
      </c>
      <c r="B1349" t="inlineStr">
        <is>
          <t>FHLBDN 10/28/26 Corp</t>
        </is>
      </c>
      <c r="C1349" t="inlineStr">
        <is>
          <t>FHLBDN 10/28/26 Corp</t>
        </is>
      </c>
      <c r="D1349" t="inlineStr">
        <is>
          <t>BN4JB00</t>
        </is>
      </c>
      <c r="E1349" t="inlineStr">
        <is>
          <t>US313385M371</t>
        </is>
      </c>
      <c r="F1349" t="inlineStr">
        <is>
          <t>313385M37</t>
        </is>
      </c>
      <c r="G1349" s="1" t="n">
        <v>30000000</v>
      </c>
      <c r="H1349" s="1" t="n">
        <v>99.628125</v>
      </c>
      <c r="I1349" s="2" t="n">
        <v>29888437.5</v>
      </c>
      <c r="J1349" s="3" t="n">
        <v>0.00661574</v>
      </c>
      <c r="K1349" s="4" t="n">
        <v>4517595568.061089</v>
      </c>
      <c r="L1349" s="5" t="n">
        <v>45050001</v>
      </c>
      <c r="M1349" s="6" t="n">
        <v>100.27958863</v>
      </c>
      <c r="N1349" s="7">
        <f>IF(ISNUMBER(_xll.BDP($C1349, "DELTA_MID")),_xll.BDP($C1349, "DELTA_MID")," ")</f>
        <v/>
      </c>
      <c r="O1349" s="7">
        <f>IF(ISNUMBER(N1349),_xll.BDP($C1349, "OPT_UNDL_TICKER"),"")</f>
        <v/>
      </c>
      <c r="P1349" s="8">
        <f>IF(ISNUMBER(N1349),_xll.BDP($C1349, "OPT_UNDL_PX")," ")</f>
        <v/>
      </c>
      <c r="Q1349" s="7">
        <f>IF(ISNUMBER(N1349),+G1349*_xll.BDP($C1349, "PX_POS_MULT_FACTOR")*P1349/K1349," ")</f>
        <v/>
      </c>
      <c r="R1349" s="8">
        <f>IF(OR($A1349="TUA",$A1349="TYA"),"",IF(ISNUMBER(_xll.BDP($C1349,"DUR_ADJ_OAS_MID")),_xll.BDP($C1349,"DUR_ADJ_OAS_MID"),IF(ISNUMBER(_xll.BDP($E1349&amp;" ISIN","DUR_ADJ_OAS_MID")),_xll.BDP($E1349&amp;" ISIN","DUR_ADJ_OAS_MID")," ")))</f>
        <v/>
      </c>
      <c r="S1349" s="7">
        <f>IF(ISNUMBER(N1349),Q1349*N1349,IF(ISNUMBER(R1349),J1349*R1349," "))</f>
        <v/>
      </c>
      <c r="T1349" t="inlineStr">
        <is>
          <t>313385M37</t>
        </is>
      </c>
      <c r="U1349" t="inlineStr">
        <is>
          <t>Bond</t>
        </is>
      </c>
      <c r="AG1349" s="6" t="n">
        <v>100.28358932</v>
      </c>
    </row>
    <row r="1350">
      <c r="A1350" t="inlineStr">
        <is>
          <t>SBIL</t>
        </is>
      </c>
      <c r="B1350" t="inlineStr">
        <is>
          <t>FHLBDN 10/29/26 Corp</t>
        </is>
      </c>
      <c r="C1350" t="inlineStr">
        <is>
          <t>FHLBDN 10/29/26 Corp</t>
        </is>
      </c>
      <c r="D1350" t="inlineStr">
        <is>
          <t>B53W2Z6</t>
        </is>
      </c>
      <c r="E1350" t="inlineStr">
        <is>
          <t>US313385M454</t>
        </is>
      </c>
      <c r="F1350" t="inlineStr">
        <is>
          <t>313385M45</t>
        </is>
      </c>
      <c r="G1350" s="1" t="n">
        <v>60000000</v>
      </c>
      <c r="H1350" s="1" t="n">
        <v>99.61750000000001</v>
      </c>
      <c r="I1350" s="2" t="n">
        <v>59770500</v>
      </c>
      <c r="J1350" s="3" t="n">
        <v>0.01323007</v>
      </c>
      <c r="K1350" s="4" t="n">
        <v>4517595568.061089</v>
      </c>
      <c r="L1350" s="5" t="n">
        <v>45050001</v>
      </c>
      <c r="M1350" s="6" t="n">
        <v>100.27958863</v>
      </c>
      <c r="N1350" s="7">
        <f>IF(ISNUMBER(_xll.BDP($C1350, "DELTA_MID")),_xll.BDP($C1350, "DELTA_MID")," ")</f>
        <v/>
      </c>
      <c r="O1350" s="7">
        <f>IF(ISNUMBER(N1350),_xll.BDP($C1350, "OPT_UNDL_TICKER"),"")</f>
        <v/>
      </c>
      <c r="P1350" s="8">
        <f>IF(ISNUMBER(N1350),_xll.BDP($C1350, "OPT_UNDL_PX")," ")</f>
        <v/>
      </c>
      <c r="Q1350" s="7">
        <f>IF(ISNUMBER(N1350),+G1350*_xll.BDP($C1350, "PX_POS_MULT_FACTOR")*P1350/K1350," ")</f>
        <v/>
      </c>
      <c r="R1350" s="8">
        <f>IF(OR($A1350="TUA",$A1350="TYA"),"",IF(ISNUMBER(_xll.BDP($C1350,"DUR_ADJ_OAS_MID")),_xll.BDP($C1350,"DUR_ADJ_OAS_MID"),IF(ISNUMBER(_xll.BDP($E1350&amp;" ISIN","DUR_ADJ_OAS_MID")),_xll.BDP($E1350&amp;" ISIN","DUR_ADJ_OAS_MID")," ")))</f>
        <v/>
      </c>
      <c r="S1350" s="7">
        <f>IF(ISNUMBER(N1350),Q1350*N1350,IF(ISNUMBER(R1350),J1350*R1350," "))</f>
        <v/>
      </c>
      <c r="T1350" t="inlineStr">
        <is>
          <t>313385M45</t>
        </is>
      </c>
      <c r="U1350" t="inlineStr">
        <is>
          <t>Bond</t>
        </is>
      </c>
      <c r="AG1350" s="6" t="n">
        <v>100.28358932</v>
      </c>
    </row>
    <row r="1351">
      <c r="A1351" t="inlineStr">
        <is>
          <t>SBIL</t>
        </is>
      </c>
      <c r="B1351" t="inlineStr">
        <is>
          <t>FHLBDN 10/30/26 Corp</t>
        </is>
      </c>
      <c r="C1351" t="inlineStr">
        <is>
          <t>FHLBDN 10/30/26 Corp</t>
        </is>
      </c>
      <c r="D1351" t="inlineStr">
        <is>
          <t>9AAYNKF</t>
        </is>
      </c>
      <c r="E1351" t="inlineStr">
        <is>
          <t>US313385M520</t>
        </is>
      </c>
      <c r="F1351" t="inlineStr">
        <is>
          <t>313385M52</t>
        </is>
      </c>
      <c r="G1351" s="1" t="n">
        <v>54300000</v>
      </c>
      <c r="H1351" s="1" t="n">
        <v>99.606875</v>
      </c>
      <c r="I1351" s="2" t="n">
        <v>54086533.13</v>
      </c>
      <c r="J1351" s="3" t="n">
        <v>0.01197194</v>
      </c>
      <c r="K1351" s="4" t="n">
        <v>4517595568.061089</v>
      </c>
      <c r="L1351" s="5" t="n">
        <v>45050001</v>
      </c>
      <c r="M1351" s="6" t="n">
        <v>100.27958863</v>
      </c>
      <c r="N1351" s="7">
        <f>IF(ISNUMBER(_xll.BDP($C1351, "DELTA_MID")),_xll.BDP($C1351, "DELTA_MID")," ")</f>
        <v/>
      </c>
      <c r="O1351" s="7">
        <f>IF(ISNUMBER(N1351),_xll.BDP($C1351, "OPT_UNDL_TICKER"),"")</f>
        <v/>
      </c>
      <c r="P1351" s="8">
        <f>IF(ISNUMBER(N1351),_xll.BDP($C1351, "OPT_UNDL_PX")," ")</f>
        <v/>
      </c>
      <c r="Q1351" s="7">
        <f>IF(ISNUMBER(N1351),+G1351*_xll.BDP($C1351, "PX_POS_MULT_FACTOR")*P1351/K1351," ")</f>
        <v/>
      </c>
      <c r="R1351" s="8">
        <f>IF(OR($A1351="TUA",$A1351="TYA"),"",IF(ISNUMBER(_xll.BDP($C1351,"DUR_ADJ_OAS_MID")),_xll.BDP($C1351,"DUR_ADJ_OAS_MID"),IF(ISNUMBER(_xll.BDP($E1351&amp;" ISIN","DUR_ADJ_OAS_MID")),_xll.BDP($E1351&amp;" ISIN","DUR_ADJ_OAS_MID")," ")))</f>
        <v/>
      </c>
      <c r="S1351" s="7">
        <f>IF(ISNUMBER(N1351),Q1351*N1351,IF(ISNUMBER(R1351),J1351*R1351," "))</f>
        <v/>
      </c>
      <c r="T1351" t="inlineStr">
        <is>
          <t>313385M52</t>
        </is>
      </c>
      <c r="U1351" t="inlineStr">
        <is>
          <t>Bond</t>
        </is>
      </c>
      <c r="AG1351" s="6" t="n">
        <v>100.28358932</v>
      </c>
    </row>
    <row r="1352">
      <c r="A1352" t="inlineStr">
        <is>
          <t>SBIL</t>
        </is>
      </c>
      <c r="B1352" t="inlineStr">
        <is>
          <t>FHLBDN 11/02/26 Corp</t>
        </is>
      </c>
      <c r="C1352" t="inlineStr">
        <is>
          <t>FHLBDN 11/02/26 Corp</t>
        </is>
      </c>
      <c r="D1352" t="inlineStr">
        <is>
          <t>BF2HFX1</t>
        </is>
      </c>
      <c r="E1352" t="inlineStr">
        <is>
          <t>US313385M868</t>
        </is>
      </c>
      <c r="F1352" t="inlineStr">
        <is>
          <t>313385M86</t>
        </is>
      </c>
      <c r="G1352" s="1" t="n">
        <v>20000000</v>
      </c>
      <c r="H1352" s="1" t="n">
        <v>99.56444399999999</v>
      </c>
      <c r="I1352" s="2" t="n">
        <v>19912888.8</v>
      </c>
      <c r="J1352" s="3" t="n">
        <v>0.00440768</v>
      </c>
      <c r="K1352" s="4" t="n">
        <v>4517595568.061089</v>
      </c>
      <c r="L1352" s="5" t="n">
        <v>45050001</v>
      </c>
      <c r="M1352" s="6" t="n">
        <v>100.27958863</v>
      </c>
      <c r="N1352" s="7">
        <f>IF(ISNUMBER(_xll.BDP($C1352, "DELTA_MID")),_xll.BDP($C1352, "DELTA_MID")," ")</f>
        <v/>
      </c>
      <c r="O1352" s="7">
        <f>IF(ISNUMBER(N1352),_xll.BDP($C1352, "OPT_UNDL_TICKER"),"")</f>
        <v/>
      </c>
      <c r="P1352" s="8">
        <f>IF(ISNUMBER(N1352),_xll.BDP($C1352, "OPT_UNDL_PX")," ")</f>
        <v/>
      </c>
      <c r="Q1352" s="7">
        <f>IF(ISNUMBER(N1352),+G1352*_xll.BDP($C1352, "PX_POS_MULT_FACTOR")*P1352/K1352," ")</f>
        <v/>
      </c>
      <c r="R1352" s="8">
        <f>IF(OR($A1352="TUA",$A1352="TYA"),"",IF(ISNUMBER(_xll.BDP($C1352,"DUR_ADJ_OAS_MID")),_xll.BDP($C1352,"DUR_ADJ_OAS_MID"),IF(ISNUMBER(_xll.BDP($E1352&amp;" ISIN","DUR_ADJ_OAS_MID")),_xll.BDP($E1352&amp;" ISIN","DUR_ADJ_OAS_MID")," ")))</f>
        <v/>
      </c>
      <c r="S1352" s="7">
        <f>IF(ISNUMBER(N1352),Q1352*N1352,IF(ISNUMBER(R1352),J1352*R1352," "))</f>
        <v/>
      </c>
      <c r="T1352" t="inlineStr">
        <is>
          <t>313385M86</t>
        </is>
      </c>
      <c r="U1352" t="inlineStr">
        <is>
          <t>Bond</t>
        </is>
      </c>
      <c r="AG1352" s="6" t="n">
        <v>100.28358932</v>
      </c>
    </row>
    <row r="1353">
      <c r="A1353" t="inlineStr">
        <is>
          <t>SBIL</t>
        </is>
      </c>
      <c r="B1353" t="inlineStr">
        <is>
          <t>FHLBDN 11/04/26 Corp</t>
        </is>
      </c>
      <c r="C1353" t="inlineStr">
        <is>
          <t>FHLBDN 11/04/26 Corp</t>
        </is>
      </c>
      <c r="D1353" t="inlineStr">
        <is>
          <t>BN4J9X9</t>
        </is>
      </c>
      <c r="E1353" t="inlineStr">
        <is>
          <t>US313385N288</t>
        </is>
      </c>
      <c r="F1353" t="inlineStr">
        <is>
          <t>313385N28</t>
        </is>
      </c>
      <c r="G1353" s="1" t="n">
        <v>28737000</v>
      </c>
      <c r="H1353" s="1" t="n">
        <v>99.54266699999999</v>
      </c>
      <c r="I1353" s="2" t="n">
        <v>28605576.22</v>
      </c>
      <c r="J1353" s="3" t="n">
        <v>0.00633178</v>
      </c>
      <c r="K1353" s="4" t="n">
        <v>4517595568.061089</v>
      </c>
      <c r="L1353" s="5" t="n">
        <v>45050001</v>
      </c>
      <c r="M1353" s="6" t="n">
        <v>100.27958863</v>
      </c>
      <c r="N1353" s="7">
        <f>IF(ISNUMBER(_xll.BDP($C1353, "DELTA_MID")),_xll.BDP($C1353, "DELTA_MID")," ")</f>
        <v/>
      </c>
      <c r="O1353" s="7">
        <f>IF(ISNUMBER(N1353),_xll.BDP($C1353, "OPT_UNDL_TICKER"),"")</f>
        <v/>
      </c>
      <c r="P1353" s="8">
        <f>IF(ISNUMBER(N1353),_xll.BDP($C1353, "OPT_UNDL_PX")," ")</f>
        <v/>
      </c>
      <c r="Q1353" s="7">
        <f>IF(ISNUMBER(N1353),+G1353*_xll.BDP($C1353, "PX_POS_MULT_FACTOR")*P1353/K1353," ")</f>
        <v/>
      </c>
      <c r="R1353" s="8">
        <f>IF(OR($A1353="TUA",$A1353="TYA"),"",IF(ISNUMBER(_xll.BDP($C1353,"DUR_ADJ_OAS_MID")),_xll.BDP($C1353,"DUR_ADJ_OAS_MID"),IF(ISNUMBER(_xll.BDP($E1353&amp;" ISIN","DUR_ADJ_OAS_MID")),_xll.BDP($E1353&amp;" ISIN","DUR_ADJ_OAS_MID")," ")))</f>
        <v/>
      </c>
      <c r="S1353" s="7">
        <f>IF(ISNUMBER(N1353),Q1353*N1353,IF(ISNUMBER(R1353),J1353*R1353," "))</f>
        <v/>
      </c>
      <c r="T1353" t="inlineStr">
        <is>
          <t>313385N28</t>
        </is>
      </c>
      <c r="U1353" t="inlineStr">
        <is>
          <t>Bond</t>
        </is>
      </c>
      <c r="AG1353" s="6" t="n">
        <v>100.28358932</v>
      </c>
    </row>
    <row r="1354">
      <c r="A1354" t="inlineStr">
        <is>
          <t>SBIL</t>
        </is>
      </c>
      <c r="B1354" t="inlineStr">
        <is>
          <t>FHLBDN 11/06/26 Corp</t>
        </is>
      </c>
      <c r="C1354" t="inlineStr">
        <is>
          <t>FHLBDN 11/06/26 Corp</t>
        </is>
      </c>
      <c r="D1354" t="inlineStr">
        <is>
          <t>BGJW387</t>
        </is>
      </c>
      <c r="E1354" t="inlineStr">
        <is>
          <t>US313385N445</t>
        </is>
      </c>
      <c r="F1354" t="inlineStr">
        <is>
          <t>313385N44</t>
        </is>
      </c>
      <c r="G1354" s="1" t="n">
        <v>43820000</v>
      </c>
      <c r="H1354" s="1" t="n">
        <v>99.520889</v>
      </c>
      <c r="I1354" s="2" t="n">
        <v>43610053.56</v>
      </c>
      <c r="J1354" s="3" t="n">
        <v>0.00965299</v>
      </c>
      <c r="K1354" s="4" t="n">
        <v>4517595568.061089</v>
      </c>
      <c r="L1354" s="5" t="n">
        <v>45050001</v>
      </c>
      <c r="M1354" s="6" t="n">
        <v>100.27958863</v>
      </c>
      <c r="N1354" s="7">
        <f>IF(ISNUMBER(_xll.BDP($C1354, "DELTA_MID")),_xll.BDP($C1354, "DELTA_MID")," ")</f>
        <v/>
      </c>
      <c r="O1354" s="7">
        <f>IF(ISNUMBER(N1354),_xll.BDP($C1354, "OPT_UNDL_TICKER"),"")</f>
        <v/>
      </c>
      <c r="P1354" s="8">
        <f>IF(ISNUMBER(N1354),_xll.BDP($C1354, "OPT_UNDL_PX")," ")</f>
        <v/>
      </c>
      <c r="Q1354" s="7">
        <f>IF(ISNUMBER(N1354),+G1354*_xll.BDP($C1354, "PX_POS_MULT_FACTOR")*P1354/K1354," ")</f>
        <v/>
      </c>
      <c r="R1354" s="8">
        <f>IF(OR($A1354="TUA",$A1354="TYA"),"",IF(ISNUMBER(_xll.BDP($C1354,"DUR_ADJ_OAS_MID")),_xll.BDP($C1354,"DUR_ADJ_OAS_MID"),IF(ISNUMBER(_xll.BDP($E1354&amp;" ISIN","DUR_ADJ_OAS_MID")),_xll.BDP($E1354&amp;" ISIN","DUR_ADJ_OAS_MID")," ")))</f>
        <v/>
      </c>
      <c r="S1354" s="7">
        <f>IF(ISNUMBER(N1354),Q1354*N1354,IF(ISNUMBER(R1354),J1354*R1354," "))</f>
        <v/>
      </c>
      <c r="T1354" t="inlineStr">
        <is>
          <t>313385N44</t>
        </is>
      </c>
      <c r="U1354" t="inlineStr">
        <is>
          <t>Bond</t>
        </is>
      </c>
      <c r="AG1354" s="6" t="n">
        <v>100.28358932</v>
      </c>
    </row>
    <row r="1355">
      <c r="A1355" t="inlineStr">
        <is>
          <t>SBIL</t>
        </is>
      </c>
      <c r="B1355" t="inlineStr">
        <is>
          <t>FHLBDN 11/09/26 Corp</t>
        </is>
      </c>
      <c r="C1355" t="inlineStr">
        <is>
          <t>FHLBDN 11/09/26 Corp</t>
        </is>
      </c>
      <c r="D1355" t="inlineStr">
        <is>
          <t>BG0SSP6</t>
        </is>
      </c>
      <c r="E1355" t="inlineStr">
        <is>
          <t>US313385N775</t>
        </is>
      </c>
      <c r="F1355" t="inlineStr">
        <is>
          <t>313385N77</t>
        </is>
      </c>
      <c r="G1355" s="1" t="n">
        <v>50000000</v>
      </c>
      <c r="H1355" s="1" t="n">
        <v>99.48822199999999</v>
      </c>
      <c r="I1355" s="2" t="n">
        <v>49744111</v>
      </c>
      <c r="J1355" s="3" t="n">
        <v>0.01101075</v>
      </c>
      <c r="K1355" s="4" t="n">
        <v>4517595568.061089</v>
      </c>
      <c r="L1355" s="5" t="n">
        <v>45050001</v>
      </c>
      <c r="M1355" s="6" t="n">
        <v>100.27958863</v>
      </c>
      <c r="N1355" s="7">
        <f>IF(ISNUMBER(_xll.BDP($C1355, "DELTA_MID")),_xll.BDP($C1355, "DELTA_MID")," ")</f>
        <v/>
      </c>
      <c r="O1355" s="7">
        <f>IF(ISNUMBER(N1355),_xll.BDP($C1355, "OPT_UNDL_TICKER"),"")</f>
        <v/>
      </c>
      <c r="P1355" s="8">
        <f>IF(ISNUMBER(N1355),_xll.BDP($C1355, "OPT_UNDL_PX")," ")</f>
        <v/>
      </c>
      <c r="Q1355" s="7">
        <f>IF(ISNUMBER(N1355),+G1355*_xll.BDP($C1355, "PX_POS_MULT_FACTOR")*P1355/K1355," ")</f>
        <v/>
      </c>
      <c r="R1355" s="8">
        <f>IF(OR($A1355="TUA",$A1355="TYA"),"",IF(ISNUMBER(_xll.BDP($C1355,"DUR_ADJ_OAS_MID")),_xll.BDP($C1355,"DUR_ADJ_OAS_MID"),IF(ISNUMBER(_xll.BDP($E1355&amp;" ISIN","DUR_ADJ_OAS_MID")),_xll.BDP($E1355&amp;" ISIN","DUR_ADJ_OAS_MID")," ")))</f>
        <v/>
      </c>
      <c r="S1355" s="7">
        <f>IF(ISNUMBER(N1355),Q1355*N1355,IF(ISNUMBER(R1355),J1355*R1355," "))</f>
        <v/>
      </c>
      <c r="T1355" t="inlineStr">
        <is>
          <t>313385N77</t>
        </is>
      </c>
      <c r="U1355" t="inlineStr">
        <is>
          <t>Bond</t>
        </is>
      </c>
      <c r="AG1355" s="6" t="n">
        <v>100.28358932</v>
      </c>
    </row>
    <row r="1356">
      <c r="A1356" t="inlineStr">
        <is>
          <t>SBIL</t>
        </is>
      </c>
      <c r="B1356" t="inlineStr">
        <is>
          <t>FHLBDN 11/10/26 Corp</t>
        </is>
      </c>
      <c r="C1356" t="inlineStr">
        <is>
          <t>FHLBDN 11/10/26 Corp</t>
        </is>
      </c>
      <c r="D1356" t="inlineStr">
        <is>
          <t>9A76LX4</t>
        </is>
      </c>
      <c r="E1356" t="inlineStr">
        <is>
          <t>US313385N858</t>
        </is>
      </c>
      <c r="F1356" t="inlineStr">
        <is>
          <t>313385N85</t>
        </is>
      </c>
      <c r="G1356" s="1" t="n">
        <v>50000000</v>
      </c>
      <c r="H1356" s="1" t="n">
        <v>99.477333</v>
      </c>
      <c r="I1356" s="2" t="n">
        <v>49738666.5</v>
      </c>
      <c r="J1356" s="3" t="n">
        <v>0.01100955</v>
      </c>
      <c r="K1356" s="4" t="n">
        <v>4517595568.061089</v>
      </c>
      <c r="L1356" s="5" t="n">
        <v>45050001</v>
      </c>
      <c r="M1356" s="6" t="n">
        <v>100.27958863</v>
      </c>
      <c r="N1356" s="7">
        <f>IF(ISNUMBER(_xll.BDP($C1356, "DELTA_MID")),_xll.BDP($C1356, "DELTA_MID")," ")</f>
        <v/>
      </c>
      <c r="O1356" s="7">
        <f>IF(ISNUMBER(N1356),_xll.BDP($C1356, "OPT_UNDL_TICKER"),"")</f>
        <v/>
      </c>
      <c r="P1356" s="8">
        <f>IF(ISNUMBER(N1356),_xll.BDP($C1356, "OPT_UNDL_PX")," ")</f>
        <v/>
      </c>
      <c r="Q1356" s="7">
        <f>IF(ISNUMBER(N1356),+G1356*_xll.BDP($C1356, "PX_POS_MULT_FACTOR")*P1356/K1356," ")</f>
        <v/>
      </c>
      <c r="R1356" s="8">
        <f>IF(OR($A1356="TUA",$A1356="TYA"),"",IF(ISNUMBER(_xll.BDP($C1356,"DUR_ADJ_OAS_MID")),_xll.BDP($C1356,"DUR_ADJ_OAS_MID"),IF(ISNUMBER(_xll.BDP($E1356&amp;" ISIN","DUR_ADJ_OAS_MID")),_xll.BDP($E1356&amp;" ISIN","DUR_ADJ_OAS_MID")," ")))</f>
        <v/>
      </c>
      <c r="S1356" s="7">
        <f>IF(ISNUMBER(N1356),Q1356*N1356,IF(ISNUMBER(R1356),J1356*R1356," "))</f>
        <v/>
      </c>
      <c r="T1356" t="inlineStr">
        <is>
          <t>313385N85</t>
        </is>
      </c>
      <c r="U1356" t="inlineStr">
        <is>
          <t>Bond</t>
        </is>
      </c>
      <c r="AG1356" s="6" t="n">
        <v>100.28358932</v>
      </c>
    </row>
    <row r="1357">
      <c r="A1357" t="inlineStr">
        <is>
          <t>SBIL</t>
        </is>
      </c>
      <c r="B1357" t="inlineStr">
        <is>
          <t>FHLBDN 11/12/26 Corp</t>
        </is>
      </c>
      <c r="C1357" t="inlineStr">
        <is>
          <t>FHLBDN 11/12/26 Corp</t>
        </is>
      </c>
      <c r="D1357" t="inlineStr">
        <is>
          <t>BVVG0Q9</t>
        </is>
      </c>
      <c r="E1357" t="inlineStr">
        <is>
          <t>US313385P267</t>
        </is>
      </c>
      <c r="F1357" t="inlineStr">
        <is>
          <t>313385P26</t>
        </is>
      </c>
      <c r="G1357" s="1" t="n">
        <v>20880000</v>
      </c>
      <c r="H1357" s="1" t="n">
        <v>99.455556</v>
      </c>
      <c r="I1357" s="2" t="n">
        <v>20766320.09</v>
      </c>
      <c r="J1357" s="3" t="n">
        <v>0.00459658</v>
      </c>
      <c r="K1357" s="4" t="n">
        <v>4517595568.061089</v>
      </c>
      <c r="L1357" s="5" t="n">
        <v>45050001</v>
      </c>
      <c r="M1357" s="6" t="n">
        <v>100.27958863</v>
      </c>
      <c r="N1357" s="7">
        <f>IF(ISNUMBER(_xll.BDP($C1357, "DELTA_MID")),_xll.BDP($C1357, "DELTA_MID")," ")</f>
        <v/>
      </c>
      <c r="O1357" s="7">
        <f>IF(ISNUMBER(N1357),_xll.BDP($C1357, "OPT_UNDL_TICKER"),"")</f>
        <v/>
      </c>
      <c r="P1357" s="8">
        <f>IF(ISNUMBER(N1357),_xll.BDP($C1357, "OPT_UNDL_PX")," ")</f>
        <v/>
      </c>
      <c r="Q1357" s="7">
        <f>IF(ISNUMBER(N1357),+G1357*_xll.BDP($C1357, "PX_POS_MULT_FACTOR")*P1357/K1357," ")</f>
        <v/>
      </c>
      <c r="R1357" s="8">
        <f>IF(OR($A1357="TUA",$A1357="TYA"),"",IF(ISNUMBER(_xll.BDP($C1357,"DUR_ADJ_OAS_MID")),_xll.BDP($C1357,"DUR_ADJ_OAS_MID"),IF(ISNUMBER(_xll.BDP($E1357&amp;" ISIN","DUR_ADJ_OAS_MID")),_xll.BDP($E1357&amp;" ISIN","DUR_ADJ_OAS_MID")," ")))</f>
        <v/>
      </c>
      <c r="S1357" s="7">
        <f>IF(ISNUMBER(N1357),Q1357*N1357,IF(ISNUMBER(R1357),J1357*R1357," "))</f>
        <v/>
      </c>
      <c r="T1357" t="inlineStr">
        <is>
          <t>313385P26</t>
        </is>
      </c>
      <c r="U1357" t="inlineStr">
        <is>
          <t>Bond</t>
        </is>
      </c>
      <c r="AG1357" s="6" t="n">
        <v>100.28358932</v>
      </c>
    </row>
    <row r="1358">
      <c r="A1358" t="inlineStr">
        <is>
          <t>SBIL</t>
        </is>
      </c>
      <c r="B1358" t="inlineStr">
        <is>
          <t>FHLBDN 11/17/26 Corp</t>
        </is>
      </c>
      <c r="C1358" t="inlineStr">
        <is>
          <t>FHLBDN 11/17/26 Corp</t>
        </is>
      </c>
      <c r="D1358" t="inlineStr">
        <is>
          <t>B4L3N84</t>
        </is>
      </c>
      <c r="E1358" t="inlineStr">
        <is>
          <t>US313385P754</t>
        </is>
      </c>
      <c r="F1358" t="inlineStr">
        <is>
          <t>313385P75</t>
        </is>
      </c>
      <c r="G1358" s="1" t="n">
        <v>60000000</v>
      </c>
      <c r="H1358" s="1" t="n">
        <v>99.401111</v>
      </c>
      <c r="I1358" s="2" t="n">
        <v>59640666.6</v>
      </c>
      <c r="J1358" s="3" t="n">
        <v>0.01320133</v>
      </c>
      <c r="K1358" s="4" t="n">
        <v>4517595568.061089</v>
      </c>
      <c r="L1358" s="5" t="n">
        <v>45050001</v>
      </c>
      <c r="M1358" s="6" t="n">
        <v>100.27958863</v>
      </c>
      <c r="N1358" s="7">
        <f>IF(ISNUMBER(_xll.BDP($C1358, "DELTA_MID")),_xll.BDP($C1358, "DELTA_MID")," ")</f>
        <v/>
      </c>
      <c r="O1358" s="7">
        <f>IF(ISNUMBER(N1358),_xll.BDP($C1358, "OPT_UNDL_TICKER"),"")</f>
        <v/>
      </c>
      <c r="P1358" s="8">
        <f>IF(ISNUMBER(N1358),_xll.BDP($C1358, "OPT_UNDL_PX")," ")</f>
        <v/>
      </c>
      <c r="Q1358" s="7">
        <f>IF(ISNUMBER(N1358),+G1358*_xll.BDP($C1358, "PX_POS_MULT_FACTOR")*P1358/K1358," ")</f>
        <v/>
      </c>
      <c r="R1358" s="8">
        <f>IF(OR($A1358="TUA",$A1358="TYA"),"",IF(ISNUMBER(_xll.BDP($C1358,"DUR_ADJ_OAS_MID")),_xll.BDP($C1358,"DUR_ADJ_OAS_MID"),IF(ISNUMBER(_xll.BDP($E1358&amp;" ISIN","DUR_ADJ_OAS_MID")),_xll.BDP($E1358&amp;" ISIN","DUR_ADJ_OAS_MID")," ")))</f>
        <v/>
      </c>
      <c r="S1358" s="7">
        <f>IF(ISNUMBER(N1358),Q1358*N1358,IF(ISNUMBER(R1358),J1358*R1358," "))</f>
        <v/>
      </c>
      <c r="T1358" t="inlineStr">
        <is>
          <t>313385P75</t>
        </is>
      </c>
      <c r="U1358" t="inlineStr">
        <is>
          <t>Bond</t>
        </is>
      </c>
      <c r="AG1358" s="6" t="n">
        <v>100.28358932</v>
      </c>
    </row>
    <row r="1359">
      <c r="A1359" t="inlineStr">
        <is>
          <t>SBIL</t>
        </is>
      </c>
      <c r="B1359" t="inlineStr">
        <is>
          <t>FHLBDN 11/18/26 Corp</t>
        </is>
      </c>
      <c r="C1359" t="inlineStr">
        <is>
          <t>FHLBDN 11/18/26 Corp</t>
        </is>
      </c>
      <c r="D1359" t="inlineStr">
        <is>
          <t>BJN5844</t>
        </is>
      </c>
      <c r="E1359" t="inlineStr">
        <is>
          <t>US313385P838</t>
        </is>
      </c>
      <c r="F1359" t="inlineStr">
        <is>
          <t>313385P83</t>
        </is>
      </c>
      <c r="G1359" s="1" t="n">
        <v>30000000</v>
      </c>
      <c r="H1359" s="1" t="n">
        <v>99.39022199999999</v>
      </c>
      <c r="I1359" s="2" t="n">
        <v>29817066.6</v>
      </c>
      <c r="J1359" s="3" t="n">
        <v>0.00659994</v>
      </c>
      <c r="K1359" s="4" t="n">
        <v>4517595568.061089</v>
      </c>
      <c r="L1359" s="5" t="n">
        <v>45050001</v>
      </c>
      <c r="M1359" s="6" t="n">
        <v>100.27958863</v>
      </c>
      <c r="N1359" s="7">
        <f>IF(ISNUMBER(_xll.BDP($C1359, "DELTA_MID")),_xll.BDP($C1359, "DELTA_MID")," ")</f>
        <v/>
      </c>
      <c r="O1359" s="7">
        <f>IF(ISNUMBER(N1359),_xll.BDP($C1359, "OPT_UNDL_TICKER"),"")</f>
        <v/>
      </c>
      <c r="P1359" s="8">
        <f>IF(ISNUMBER(N1359),_xll.BDP($C1359, "OPT_UNDL_PX")," ")</f>
        <v/>
      </c>
      <c r="Q1359" s="7">
        <f>IF(ISNUMBER(N1359),+G1359*_xll.BDP($C1359, "PX_POS_MULT_FACTOR")*P1359/K1359," ")</f>
        <v/>
      </c>
      <c r="R1359" s="8">
        <f>IF(OR($A1359="TUA",$A1359="TYA"),"",IF(ISNUMBER(_xll.BDP($C1359,"DUR_ADJ_OAS_MID")),_xll.BDP($C1359,"DUR_ADJ_OAS_MID"),IF(ISNUMBER(_xll.BDP($E1359&amp;" ISIN","DUR_ADJ_OAS_MID")),_xll.BDP($E1359&amp;" ISIN","DUR_ADJ_OAS_MID")," ")))</f>
        <v/>
      </c>
      <c r="S1359" s="7">
        <f>IF(ISNUMBER(N1359),Q1359*N1359,IF(ISNUMBER(R1359),J1359*R1359," "))</f>
        <v/>
      </c>
      <c r="T1359" t="inlineStr">
        <is>
          <t>313385P83</t>
        </is>
      </c>
      <c r="U1359" t="inlineStr">
        <is>
          <t>Bond</t>
        </is>
      </c>
      <c r="AG1359" s="6" t="n">
        <v>100.28358932</v>
      </c>
    </row>
    <row r="1360">
      <c r="A1360" t="inlineStr">
        <is>
          <t>SBIL</t>
        </is>
      </c>
      <c r="B1360" t="inlineStr">
        <is>
          <t>FHLBDN 11/20/26 Corp</t>
        </is>
      </c>
      <c r="C1360" t="inlineStr">
        <is>
          <t>FHLBDN 11/20/26 Corp</t>
        </is>
      </c>
      <c r="D1360" t="inlineStr">
        <is>
          <t>BF2HFZ3</t>
        </is>
      </c>
      <c r="E1360" t="inlineStr">
        <is>
          <t>US313385Q257</t>
        </is>
      </c>
      <c r="F1360" t="inlineStr">
        <is>
          <t>313385Q25</t>
        </is>
      </c>
      <c r="G1360" s="1" t="n">
        <v>29099000</v>
      </c>
      <c r="H1360" s="1" t="n">
        <v>99.368444</v>
      </c>
      <c r="I1360" s="2" t="n">
        <v>28915223.52</v>
      </c>
      <c r="J1360" s="3" t="n">
        <v>0.00640032</v>
      </c>
      <c r="K1360" s="4" t="n">
        <v>4517595568.061089</v>
      </c>
      <c r="L1360" s="5" t="n">
        <v>45050001</v>
      </c>
      <c r="M1360" s="6" t="n">
        <v>100.27958863</v>
      </c>
      <c r="N1360" s="7">
        <f>IF(ISNUMBER(_xll.BDP($C1360, "DELTA_MID")),_xll.BDP($C1360, "DELTA_MID")," ")</f>
        <v/>
      </c>
      <c r="O1360" s="7">
        <f>IF(ISNUMBER(N1360),_xll.BDP($C1360, "OPT_UNDL_TICKER"),"")</f>
        <v/>
      </c>
      <c r="P1360" s="8">
        <f>IF(ISNUMBER(N1360),_xll.BDP($C1360, "OPT_UNDL_PX")," ")</f>
        <v/>
      </c>
      <c r="Q1360" s="7">
        <f>IF(ISNUMBER(N1360),+G1360*_xll.BDP($C1360, "PX_POS_MULT_FACTOR")*P1360/K1360," ")</f>
        <v/>
      </c>
      <c r="R1360" s="8">
        <f>IF(OR($A1360="TUA",$A1360="TYA"),"",IF(ISNUMBER(_xll.BDP($C1360,"DUR_ADJ_OAS_MID")),_xll.BDP($C1360,"DUR_ADJ_OAS_MID"),IF(ISNUMBER(_xll.BDP($E1360&amp;" ISIN","DUR_ADJ_OAS_MID")),_xll.BDP($E1360&amp;" ISIN","DUR_ADJ_OAS_MID")," ")))</f>
        <v/>
      </c>
      <c r="S1360" s="7">
        <f>IF(ISNUMBER(N1360),Q1360*N1360,IF(ISNUMBER(R1360),J1360*R1360," "))</f>
        <v/>
      </c>
      <c r="T1360" t="inlineStr">
        <is>
          <t>313385Q25</t>
        </is>
      </c>
      <c r="U1360" t="inlineStr">
        <is>
          <t>Bond</t>
        </is>
      </c>
      <c r="AG1360" s="6" t="n">
        <v>100.28358932</v>
      </c>
    </row>
    <row r="1361">
      <c r="A1361" t="inlineStr">
        <is>
          <t>SBIL</t>
        </is>
      </c>
      <c r="B1361" t="inlineStr">
        <is>
          <t>FHLBDN 11/23/26 Corp</t>
        </is>
      </c>
      <c r="C1361" t="inlineStr">
        <is>
          <t>FHLBDN 11/23/26 Corp</t>
        </is>
      </c>
      <c r="D1361" t="inlineStr">
        <is>
          <t>BGHW936</t>
        </is>
      </c>
      <c r="E1361" t="inlineStr">
        <is>
          <t>US313385Q588</t>
        </is>
      </c>
      <c r="F1361" t="inlineStr">
        <is>
          <t>313385Q58</t>
        </is>
      </c>
      <c r="G1361" s="1" t="n">
        <v>30000000</v>
      </c>
      <c r="H1361" s="1" t="n">
        <v>99.335778</v>
      </c>
      <c r="I1361" s="2" t="n">
        <v>29800733.4</v>
      </c>
      <c r="J1361" s="3" t="n">
        <v>0.00659633</v>
      </c>
      <c r="K1361" s="4" t="n">
        <v>4517595568.061089</v>
      </c>
      <c r="L1361" s="5" t="n">
        <v>45050001</v>
      </c>
      <c r="M1361" s="6" t="n">
        <v>100.27958863</v>
      </c>
      <c r="N1361" s="7">
        <f>IF(ISNUMBER(_xll.BDP($C1361, "DELTA_MID")),_xll.BDP($C1361, "DELTA_MID")," ")</f>
        <v/>
      </c>
      <c r="O1361" s="7">
        <f>IF(ISNUMBER(N1361),_xll.BDP($C1361, "OPT_UNDL_TICKER"),"")</f>
        <v/>
      </c>
      <c r="P1361" s="8">
        <f>IF(ISNUMBER(N1361),_xll.BDP($C1361, "OPT_UNDL_PX")," ")</f>
        <v/>
      </c>
      <c r="Q1361" s="7">
        <f>IF(ISNUMBER(N1361),+G1361*_xll.BDP($C1361, "PX_POS_MULT_FACTOR")*P1361/K1361," ")</f>
        <v/>
      </c>
      <c r="R1361" s="8">
        <f>IF(OR($A1361="TUA",$A1361="TYA"),"",IF(ISNUMBER(_xll.BDP($C1361,"DUR_ADJ_OAS_MID")),_xll.BDP($C1361,"DUR_ADJ_OAS_MID"),IF(ISNUMBER(_xll.BDP($E1361&amp;" ISIN","DUR_ADJ_OAS_MID")),_xll.BDP($E1361&amp;" ISIN","DUR_ADJ_OAS_MID")," ")))</f>
        <v/>
      </c>
      <c r="S1361" s="7">
        <f>IF(ISNUMBER(N1361),Q1361*N1361,IF(ISNUMBER(R1361),J1361*R1361," "))</f>
        <v/>
      </c>
      <c r="T1361" t="inlineStr">
        <is>
          <t>313385Q58</t>
        </is>
      </c>
      <c r="U1361" t="inlineStr">
        <is>
          <t>Bond</t>
        </is>
      </c>
      <c r="AG1361" s="6" t="n">
        <v>100.28358932</v>
      </c>
    </row>
    <row r="1362">
      <c r="A1362" t="inlineStr">
        <is>
          <t>SBIL</t>
        </is>
      </c>
      <c r="B1362" t="inlineStr">
        <is>
          <t>FHLBDN 11/27/26 Corp</t>
        </is>
      </c>
      <c r="C1362" t="inlineStr">
        <is>
          <t>FHLBDN 11/27/26 Corp</t>
        </is>
      </c>
      <c r="D1362" t="inlineStr">
        <is>
          <t>BGNKKS6</t>
        </is>
      </c>
      <c r="E1362" t="inlineStr">
        <is>
          <t>US313385Q901</t>
        </is>
      </c>
      <c r="F1362" t="inlineStr">
        <is>
          <t>313385Q90</t>
        </is>
      </c>
      <c r="G1362" s="1" t="n">
        <v>11838000</v>
      </c>
      <c r="H1362" s="1" t="n">
        <v>99.292222</v>
      </c>
      <c r="I1362" s="2" t="n">
        <v>11754213.24</v>
      </c>
      <c r="J1362" s="3" t="n">
        <v>0.00260177</v>
      </c>
      <c r="K1362" s="4" t="n">
        <v>4517595568.061089</v>
      </c>
      <c r="L1362" s="5" t="n">
        <v>45050001</v>
      </c>
      <c r="M1362" s="6" t="n">
        <v>100.27958863</v>
      </c>
      <c r="N1362" s="7">
        <f>IF(ISNUMBER(_xll.BDP($C1362, "DELTA_MID")),_xll.BDP($C1362, "DELTA_MID")," ")</f>
        <v/>
      </c>
      <c r="O1362" s="7">
        <f>IF(ISNUMBER(N1362),_xll.BDP($C1362, "OPT_UNDL_TICKER"),"")</f>
        <v/>
      </c>
      <c r="P1362" s="8">
        <f>IF(ISNUMBER(N1362),_xll.BDP($C1362, "OPT_UNDL_PX")," ")</f>
        <v/>
      </c>
      <c r="Q1362" s="7">
        <f>IF(ISNUMBER(N1362),+G1362*_xll.BDP($C1362, "PX_POS_MULT_FACTOR")*P1362/K1362," ")</f>
        <v/>
      </c>
      <c r="R1362" s="8">
        <f>IF(OR($A1362="TUA",$A1362="TYA"),"",IF(ISNUMBER(_xll.BDP($C1362,"DUR_ADJ_OAS_MID")),_xll.BDP($C1362,"DUR_ADJ_OAS_MID"),IF(ISNUMBER(_xll.BDP($E1362&amp;" ISIN","DUR_ADJ_OAS_MID")),_xll.BDP($E1362&amp;" ISIN","DUR_ADJ_OAS_MID")," ")))</f>
        <v/>
      </c>
      <c r="S1362" s="7">
        <f>IF(ISNUMBER(N1362),Q1362*N1362,IF(ISNUMBER(R1362),J1362*R1362," "))</f>
        <v/>
      </c>
      <c r="T1362" t="inlineStr">
        <is>
          <t>313385Q90</t>
        </is>
      </c>
      <c r="U1362" t="inlineStr">
        <is>
          <t>Bond</t>
        </is>
      </c>
      <c r="AG1362" s="6" t="n">
        <v>100.28358932</v>
      </c>
    </row>
    <row r="1363">
      <c r="A1363" t="inlineStr">
        <is>
          <t>SBIL</t>
        </is>
      </c>
      <c r="B1363" t="inlineStr">
        <is>
          <t>FHLBDN 11/30/26 Corp</t>
        </is>
      </c>
      <c r="C1363" t="inlineStr">
        <is>
          <t>FHLBDN 11/30/26 Corp</t>
        </is>
      </c>
      <c r="D1363" t="inlineStr">
        <is>
          <t>BGL0KN3</t>
        </is>
      </c>
      <c r="E1363" t="inlineStr">
        <is>
          <t>US313385R404</t>
        </is>
      </c>
      <c r="F1363" t="inlineStr">
        <is>
          <t>313385R40</t>
        </is>
      </c>
      <c r="G1363" s="1" t="n">
        <v>20000000</v>
      </c>
      <c r="H1363" s="1" t="n">
        <v>99.259556</v>
      </c>
      <c r="I1363" s="2" t="n">
        <v>19851911.2</v>
      </c>
      <c r="J1363" s="3" t="n">
        <v>0.00439418</v>
      </c>
      <c r="K1363" s="4" t="n">
        <v>4517595568.061089</v>
      </c>
      <c r="L1363" s="5" t="n">
        <v>45050001</v>
      </c>
      <c r="M1363" s="6" t="n">
        <v>100.27958863</v>
      </c>
      <c r="N1363" s="7">
        <f>IF(ISNUMBER(_xll.BDP($C1363, "DELTA_MID")),_xll.BDP($C1363, "DELTA_MID")," ")</f>
        <v/>
      </c>
      <c r="O1363" s="7">
        <f>IF(ISNUMBER(N1363),_xll.BDP($C1363, "OPT_UNDL_TICKER"),"")</f>
        <v/>
      </c>
      <c r="P1363" s="8">
        <f>IF(ISNUMBER(N1363),_xll.BDP($C1363, "OPT_UNDL_PX")," ")</f>
        <v/>
      </c>
      <c r="Q1363" s="7">
        <f>IF(ISNUMBER(N1363),+G1363*_xll.BDP($C1363, "PX_POS_MULT_FACTOR")*P1363/K1363," ")</f>
        <v/>
      </c>
      <c r="R1363" s="8">
        <f>IF(OR($A1363="TUA",$A1363="TYA"),"",IF(ISNUMBER(_xll.BDP($C1363,"DUR_ADJ_OAS_MID")),_xll.BDP($C1363,"DUR_ADJ_OAS_MID"),IF(ISNUMBER(_xll.BDP($E1363&amp;" ISIN","DUR_ADJ_OAS_MID")),_xll.BDP($E1363&amp;" ISIN","DUR_ADJ_OAS_MID")," ")))</f>
        <v/>
      </c>
      <c r="S1363" s="7">
        <f>IF(ISNUMBER(N1363),Q1363*N1363,IF(ISNUMBER(R1363),J1363*R1363," "))</f>
        <v/>
      </c>
      <c r="T1363" t="inlineStr">
        <is>
          <t>313385R40</t>
        </is>
      </c>
      <c r="U1363" t="inlineStr">
        <is>
          <t>Bond</t>
        </is>
      </c>
      <c r="AG1363" s="6" t="n">
        <v>100.28358932</v>
      </c>
    </row>
    <row r="1364">
      <c r="A1364" t="inlineStr">
        <is>
          <t>SBIL</t>
        </is>
      </c>
      <c r="B1364" t="inlineStr">
        <is>
          <t>FHLBDN 12/01/26 Corp</t>
        </is>
      </c>
      <c r="C1364" t="inlineStr">
        <is>
          <t>FHLBDN 12/01/26 Corp</t>
        </is>
      </c>
      <c r="D1364" t="inlineStr">
        <is>
          <t>B3LTB36</t>
        </is>
      </c>
      <c r="E1364" t="inlineStr">
        <is>
          <t>US313385R578</t>
        </is>
      </c>
      <c r="F1364" t="inlineStr">
        <is>
          <t>313385R57</t>
        </is>
      </c>
      <c r="G1364" s="1" t="n">
        <v>1500000</v>
      </c>
      <c r="H1364" s="1" t="n">
        <v>99.233333</v>
      </c>
      <c r="I1364" s="2" t="n">
        <v>1488500</v>
      </c>
      <c r="J1364" s="3" t="n">
        <v>0.00032948</v>
      </c>
      <c r="K1364" s="4" t="n">
        <v>4517595568.061089</v>
      </c>
      <c r="L1364" s="5" t="n">
        <v>45050001</v>
      </c>
      <c r="M1364" s="6" t="n">
        <v>100.27958863</v>
      </c>
      <c r="N1364" s="7">
        <f>IF(ISNUMBER(_xll.BDP($C1364, "DELTA_MID")),_xll.BDP($C1364, "DELTA_MID")," ")</f>
        <v/>
      </c>
      <c r="O1364" s="7">
        <f>IF(ISNUMBER(N1364),_xll.BDP($C1364, "OPT_UNDL_TICKER"),"")</f>
        <v/>
      </c>
      <c r="P1364" s="8">
        <f>IF(ISNUMBER(N1364),_xll.BDP($C1364, "OPT_UNDL_PX")," ")</f>
        <v/>
      </c>
      <c r="Q1364" s="7">
        <f>IF(ISNUMBER(N1364),+G1364*_xll.BDP($C1364, "PX_POS_MULT_FACTOR")*P1364/K1364," ")</f>
        <v/>
      </c>
      <c r="R1364" s="8">
        <f>IF(OR($A1364="TUA",$A1364="TYA"),"",IF(ISNUMBER(_xll.BDP($C1364,"DUR_ADJ_OAS_MID")),_xll.BDP($C1364,"DUR_ADJ_OAS_MID"),IF(ISNUMBER(_xll.BDP($E1364&amp;" ISIN","DUR_ADJ_OAS_MID")),_xll.BDP($E1364&amp;" ISIN","DUR_ADJ_OAS_MID")," ")))</f>
        <v/>
      </c>
      <c r="S1364" s="7">
        <f>IF(ISNUMBER(N1364),Q1364*N1364,IF(ISNUMBER(R1364),J1364*R1364," "))</f>
        <v/>
      </c>
      <c r="T1364" t="inlineStr">
        <is>
          <t>313385R57</t>
        </is>
      </c>
      <c r="U1364" t="inlineStr">
        <is>
          <t>Bond</t>
        </is>
      </c>
      <c r="AG1364" s="6" t="n">
        <v>100.28358932</v>
      </c>
    </row>
    <row r="1365">
      <c r="A1365" t="inlineStr">
        <is>
          <t>SBIL</t>
        </is>
      </c>
      <c r="B1365" t="inlineStr">
        <is>
          <t>FHLBDN 12/02/26 Corp</t>
        </is>
      </c>
      <c r="C1365" t="inlineStr">
        <is>
          <t>FHLBDN 12/02/26 Corp</t>
        </is>
      </c>
      <c r="D1365" t="inlineStr">
        <is>
          <t>9A77SS6</t>
        </is>
      </c>
      <c r="E1365" t="inlineStr">
        <is>
          <t>US313385R651</t>
        </is>
      </c>
      <c r="F1365" t="inlineStr">
        <is>
          <t>313385R65</t>
        </is>
      </c>
      <c r="G1365" s="1" t="n">
        <v>10000000</v>
      </c>
      <c r="H1365" s="1" t="n">
        <v>99.222222</v>
      </c>
      <c r="I1365" s="2" t="n">
        <v>9922222.199999999</v>
      </c>
      <c r="J1365" s="3" t="n">
        <v>0.00219626</v>
      </c>
      <c r="K1365" s="4" t="n">
        <v>4517595568.061089</v>
      </c>
      <c r="L1365" s="5" t="n">
        <v>45050001</v>
      </c>
      <c r="M1365" s="6" t="n">
        <v>100.27958863</v>
      </c>
      <c r="N1365" s="7">
        <f>IF(ISNUMBER(_xll.BDP($C1365, "DELTA_MID")),_xll.BDP($C1365, "DELTA_MID")," ")</f>
        <v/>
      </c>
      <c r="O1365" s="7">
        <f>IF(ISNUMBER(N1365),_xll.BDP($C1365, "OPT_UNDL_TICKER"),"")</f>
        <v/>
      </c>
      <c r="P1365" s="8">
        <f>IF(ISNUMBER(N1365),_xll.BDP($C1365, "OPT_UNDL_PX")," ")</f>
        <v/>
      </c>
      <c r="Q1365" s="7">
        <f>IF(ISNUMBER(N1365),+G1365*_xll.BDP($C1365, "PX_POS_MULT_FACTOR")*P1365/K1365," ")</f>
        <v/>
      </c>
      <c r="R1365" s="8">
        <f>IF(OR($A1365="TUA",$A1365="TYA"),"",IF(ISNUMBER(_xll.BDP($C1365,"DUR_ADJ_OAS_MID")),_xll.BDP($C1365,"DUR_ADJ_OAS_MID"),IF(ISNUMBER(_xll.BDP($E1365&amp;" ISIN","DUR_ADJ_OAS_MID")),_xll.BDP($E1365&amp;" ISIN","DUR_ADJ_OAS_MID")," ")))</f>
        <v/>
      </c>
      <c r="S1365" s="7">
        <f>IF(ISNUMBER(N1365),Q1365*N1365,IF(ISNUMBER(R1365),J1365*R1365," "))</f>
        <v/>
      </c>
      <c r="T1365" t="inlineStr">
        <is>
          <t>313385R65</t>
        </is>
      </c>
      <c r="U1365" t="inlineStr">
        <is>
          <t>Bond</t>
        </is>
      </c>
      <c r="AG1365" s="6" t="n">
        <v>100.28358932</v>
      </c>
    </row>
    <row r="1366">
      <c r="A1366" t="inlineStr">
        <is>
          <t>SBIL</t>
        </is>
      </c>
      <c r="B1366" t="inlineStr">
        <is>
          <t>FHLBDN 12/09/26 Corp</t>
        </is>
      </c>
      <c r="C1366" t="inlineStr">
        <is>
          <t>FHLBDN 12/09/26 Corp</t>
        </is>
      </c>
      <c r="D1366" t="inlineStr">
        <is>
          <t>BPLQ023</t>
        </is>
      </c>
      <c r="E1366" t="inlineStr">
        <is>
          <t>US313385S568</t>
        </is>
      </c>
      <c r="F1366" t="inlineStr">
        <is>
          <t>313385S56</t>
        </is>
      </c>
      <c r="G1366" s="1" t="n">
        <v>50000000</v>
      </c>
      <c r="H1366" s="1" t="n">
        <v>99.14444399999999</v>
      </c>
      <c r="I1366" s="2" t="n">
        <v>49572222</v>
      </c>
      <c r="J1366" s="3" t="n">
        <v>0.01097271</v>
      </c>
      <c r="K1366" s="4" t="n">
        <v>4517595568.061089</v>
      </c>
      <c r="L1366" s="5" t="n">
        <v>45050001</v>
      </c>
      <c r="M1366" s="6" t="n">
        <v>100.27958863</v>
      </c>
      <c r="N1366" s="7">
        <f>IF(ISNUMBER(_xll.BDP($C1366, "DELTA_MID")),_xll.BDP($C1366, "DELTA_MID")," ")</f>
        <v/>
      </c>
      <c r="O1366" s="7">
        <f>IF(ISNUMBER(N1366),_xll.BDP($C1366, "OPT_UNDL_TICKER"),"")</f>
        <v/>
      </c>
      <c r="P1366" s="8">
        <f>IF(ISNUMBER(N1366),_xll.BDP($C1366, "OPT_UNDL_PX")," ")</f>
        <v/>
      </c>
      <c r="Q1366" s="7">
        <f>IF(ISNUMBER(N1366),+G1366*_xll.BDP($C1366, "PX_POS_MULT_FACTOR")*P1366/K1366," ")</f>
        <v/>
      </c>
      <c r="R1366" s="8">
        <f>IF(OR($A1366="TUA",$A1366="TYA"),"",IF(ISNUMBER(_xll.BDP($C1366,"DUR_ADJ_OAS_MID")),_xll.BDP($C1366,"DUR_ADJ_OAS_MID"),IF(ISNUMBER(_xll.BDP($E1366&amp;" ISIN","DUR_ADJ_OAS_MID")),_xll.BDP($E1366&amp;" ISIN","DUR_ADJ_OAS_MID")," ")))</f>
        <v/>
      </c>
      <c r="S1366" s="7">
        <f>IF(ISNUMBER(N1366),Q1366*N1366,IF(ISNUMBER(R1366),J1366*R1366," "))</f>
        <v/>
      </c>
      <c r="T1366" t="inlineStr">
        <is>
          <t>313385S56</t>
        </is>
      </c>
      <c r="U1366" t="inlineStr">
        <is>
          <t>Bond</t>
        </is>
      </c>
      <c r="AG1366" s="6" t="n">
        <v>100.28358932</v>
      </c>
    </row>
    <row r="1367">
      <c r="A1367" t="inlineStr">
        <is>
          <t>SBIL</t>
        </is>
      </c>
      <c r="B1367" t="inlineStr">
        <is>
          <t>FHLBDN 12/10/26 Corp</t>
        </is>
      </c>
      <c r="C1367" t="inlineStr">
        <is>
          <t>FHLBDN 12/10/26 Corp</t>
        </is>
      </c>
      <c r="D1367" t="inlineStr">
        <is>
          <t>B63C5H6</t>
        </is>
      </c>
      <c r="E1367" t="inlineStr">
        <is>
          <t>US313385S642</t>
        </is>
      </c>
      <c r="F1367" t="inlineStr">
        <is>
          <t>313385S64</t>
        </is>
      </c>
      <c r="G1367" s="1" t="n">
        <v>40000000</v>
      </c>
      <c r="H1367" s="1" t="n">
        <v>99.13333299999999</v>
      </c>
      <c r="I1367" s="2" t="n">
        <v>39653333.2</v>
      </c>
      <c r="J1367" s="3" t="n">
        <v>0.008777180000000001</v>
      </c>
      <c r="K1367" s="4" t="n">
        <v>4517595568.061089</v>
      </c>
      <c r="L1367" s="5" t="n">
        <v>45050001</v>
      </c>
      <c r="M1367" s="6" t="n">
        <v>100.27958863</v>
      </c>
      <c r="N1367" s="7">
        <f>IF(ISNUMBER(_xll.BDP($C1367, "DELTA_MID")),_xll.BDP($C1367, "DELTA_MID")," ")</f>
        <v/>
      </c>
      <c r="O1367" s="7">
        <f>IF(ISNUMBER(N1367),_xll.BDP($C1367, "OPT_UNDL_TICKER"),"")</f>
        <v/>
      </c>
      <c r="P1367" s="8">
        <f>IF(ISNUMBER(N1367),_xll.BDP($C1367, "OPT_UNDL_PX")," ")</f>
        <v/>
      </c>
      <c r="Q1367" s="7">
        <f>IF(ISNUMBER(N1367),+G1367*_xll.BDP($C1367, "PX_POS_MULT_FACTOR")*P1367/K1367," ")</f>
        <v/>
      </c>
      <c r="R1367" s="8">
        <f>IF(OR($A1367="TUA",$A1367="TYA"),"",IF(ISNUMBER(_xll.BDP($C1367,"DUR_ADJ_OAS_MID")),_xll.BDP($C1367,"DUR_ADJ_OAS_MID"),IF(ISNUMBER(_xll.BDP($E1367&amp;" ISIN","DUR_ADJ_OAS_MID")),_xll.BDP($E1367&amp;" ISIN","DUR_ADJ_OAS_MID")," ")))</f>
        <v/>
      </c>
      <c r="S1367" s="7">
        <f>IF(ISNUMBER(N1367),Q1367*N1367,IF(ISNUMBER(R1367),J1367*R1367," "))</f>
        <v/>
      </c>
      <c r="T1367" t="inlineStr">
        <is>
          <t>313385S64</t>
        </is>
      </c>
      <c r="U1367" t="inlineStr">
        <is>
          <t>Bond</t>
        </is>
      </c>
      <c r="AG1367" s="6" t="n">
        <v>100.28358932</v>
      </c>
    </row>
    <row r="1368">
      <c r="A1368" t="inlineStr">
        <is>
          <t>SBIL</t>
        </is>
      </c>
      <c r="B1368" t="inlineStr">
        <is>
          <t>FHLBDN 12/14/26 Corp</t>
        </is>
      </c>
      <c r="C1368" t="inlineStr">
        <is>
          <t>FHLBDN 12/14/26 Corp</t>
        </is>
      </c>
      <c r="D1368" t="inlineStr">
        <is>
          <t>BF2LV80</t>
        </is>
      </c>
      <c r="E1368" t="inlineStr">
        <is>
          <t>US313385T228</t>
        </is>
      </c>
      <c r="F1368" t="inlineStr">
        <is>
          <t>313385T22</t>
        </is>
      </c>
      <c r="G1368" s="1" t="n">
        <v>30000000</v>
      </c>
      <c r="H1368" s="1" t="n">
        <v>99.08888899999999</v>
      </c>
      <c r="I1368" s="2" t="n">
        <v>29726666.7</v>
      </c>
      <c r="J1368" s="3" t="n">
        <v>0.00657993</v>
      </c>
      <c r="K1368" s="4" t="n">
        <v>4517595568.061089</v>
      </c>
      <c r="L1368" s="5" t="n">
        <v>45050001</v>
      </c>
      <c r="M1368" s="6" t="n">
        <v>100.27958863</v>
      </c>
      <c r="N1368" s="7">
        <f>IF(ISNUMBER(_xll.BDP($C1368, "DELTA_MID")),_xll.BDP($C1368, "DELTA_MID")," ")</f>
        <v/>
      </c>
      <c r="O1368" s="7">
        <f>IF(ISNUMBER(N1368),_xll.BDP($C1368, "OPT_UNDL_TICKER"),"")</f>
        <v/>
      </c>
      <c r="P1368" s="8">
        <f>IF(ISNUMBER(N1368),_xll.BDP($C1368, "OPT_UNDL_PX")," ")</f>
        <v/>
      </c>
      <c r="Q1368" s="7">
        <f>IF(ISNUMBER(N1368),+G1368*_xll.BDP($C1368, "PX_POS_MULT_FACTOR")*P1368/K1368," ")</f>
        <v/>
      </c>
      <c r="R1368" s="8">
        <f>IF(OR($A1368="TUA",$A1368="TYA"),"",IF(ISNUMBER(_xll.BDP($C1368,"DUR_ADJ_OAS_MID")),_xll.BDP($C1368,"DUR_ADJ_OAS_MID"),IF(ISNUMBER(_xll.BDP($E1368&amp;" ISIN","DUR_ADJ_OAS_MID")),_xll.BDP($E1368&amp;" ISIN","DUR_ADJ_OAS_MID")," ")))</f>
        <v/>
      </c>
      <c r="S1368" s="7">
        <f>IF(ISNUMBER(N1368),Q1368*N1368,IF(ISNUMBER(R1368),J1368*R1368," "))</f>
        <v/>
      </c>
      <c r="T1368" t="inlineStr">
        <is>
          <t>313385T22</t>
        </is>
      </c>
      <c r="U1368" t="inlineStr">
        <is>
          <t>Bond</t>
        </is>
      </c>
      <c r="AG1368" s="6" t="n">
        <v>100.28358932</v>
      </c>
    </row>
    <row r="1369">
      <c r="A1369" t="inlineStr">
        <is>
          <t>SBIL</t>
        </is>
      </c>
      <c r="B1369" t="inlineStr">
        <is>
          <t>FHLBDN 12/16/26 Corp</t>
        </is>
      </c>
      <c r="C1369" t="inlineStr">
        <is>
          <t>FHLBDN 12/16/26 Corp</t>
        </is>
      </c>
      <c r="D1369" t="inlineStr">
        <is>
          <t>BM9VWF6</t>
        </is>
      </c>
      <c r="E1369" t="inlineStr">
        <is>
          <t>US313385T483</t>
        </is>
      </c>
      <c r="F1369" t="inlineStr">
        <is>
          <t>313385T48</t>
        </is>
      </c>
      <c r="G1369" s="1" t="n">
        <v>20000000</v>
      </c>
      <c r="H1369" s="1" t="n">
        <v>99.066667</v>
      </c>
      <c r="I1369" s="2" t="n">
        <v>19813333.4</v>
      </c>
      <c r="J1369" s="3" t="n">
        <v>0.00438564</v>
      </c>
      <c r="K1369" s="4" t="n">
        <v>4517595568.061089</v>
      </c>
      <c r="L1369" s="5" t="n">
        <v>45050001</v>
      </c>
      <c r="M1369" s="6" t="n">
        <v>100.27958863</v>
      </c>
      <c r="N1369" s="7">
        <f>IF(ISNUMBER(_xll.BDP($C1369, "DELTA_MID")),_xll.BDP($C1369, "DELTA_MID")," ")</f>
        <v/>
      </c>
      <c r="O1369" s="7">
        <f>IF(ISNUMBER(N1369),_xll.BDP($C1369, "OPT_UNDL_TICKER"),"")</f>
        <v/>
      </c>
      <c r="P1369" s="8">
        <f>IF(ISNUMBER(N1369),_xll.BDP($C1369, "OPT_UNDL_PX")," ")</f>
        <v/>
      </c>
      <c r="Q1369" s="7">
        <f>IF(ISNUMBER(N1369),+G1369*_xll.BDP($C1369, "PX_POS_MULT_FACTOR")*P1369/K1369," ")</f>
        <v/>
      </c>
      <c r="R1369" s="8">
        <f>IF(OR($A1369="TUA",$A1369="TYA"),"",IF(ISNUMBER(_xll.BDP($C1369,"DUR_ADJ_OAS_MID")),_xll.BDP($C1369,"DUR_ADJ_OAS_MID"),IF(ISNUMBER(_xll.BDP($E1369&amp;" ISIN","DUR_ADJ_OAS_MID")),_xll.BDP($E1369&amp;" ISIN","DUR_ADJ_OAS_MID")," ")))</f>
        <v/>
      </c>
      <c r="S1369" s="7">
        <f>IF(ISNUMBER(N1369),Q1369*N1369,IF(ISNUMBER(R1369),J1369*R1369," "))</f>
        <v/>
      </c>
      <c r="T1369" t="inlineStr">
        <is>
          <t>313385T48</t>
        </is>
      </c>
      <c r="U1369" t="inlineStr">
        <is>
          <t>Bond</t>
        </is>
      </c>
      <c r="AG1369" s="6" t="n">
        <v>100.28358932</v>
      </c>
    </row>
    <row r="1370">
      <c r="A1370" t="inlineStr">
        <is>
          <t>SBIL</t>
        </is>
      </c>
      <c r="B1370" t="inlineStr">
        <is>
          <t>FHLBDN 12/17/26 Corp</t>
        </is>
      </c>
      <c r="C1370" t="inlineStr">
        <is>
          <t>FHLBDN 12/17/26 Corp</t>
        </is>
      </c>
      <c r="D1370" t="inlineStr">
        <is>
          <t>BGSQNF7</t>
        </is>
      </c>
      <c r="E1370" t="inlineStr">
        <is>
          <t>US313385T558</t>
        </is>
      </c>
      <c r="F1370" t="inlineStr">
        <is>
          <t>313385T55</t>
        </is>
      </c>
      <c r="G1370" s="1" t="n">
        <v>30000000</v>
      </c>
      <c r="H1370" s="1" t="n">
        <v>99.055556</v>
      </c>
      <c r="I1370" s="2" t="n">
        <v>29716666.8</v>
      </c>
      <c r="J1370" s="3" t="n">
        <v>0.00657772</v>
      </c>
      <c r="K1370" s="4" t="n">
        <v>4517595568.061089</v>
      </c>
      <c r="L1370" s="5" t="n">
        <v>45050001</v>
      </c>
      <c r="M1370" s="6" t="n">
        <v>100.27958863</v>
      </c>
      <c r="N1370" s="7">
        <f>IF(ISNUMBER(_xll.BDP($C1370, "DELTA_MID")),_xll.BDP($C1370, "DELTA_MID")," ")</f>
        <v/>
      </c>
      <c r="O1370" s="7">
        <f>IF(ISNUMBER(N1370),_xll.BDP($C1370, "OPT_UNDL_TICKER"),"")</f>
        <v/>
      </c>
      <c r="P1370" s="8">
        <f>IF(ISNUMBER(N1370),_xll.BDP($C1370, "OPT_UNDL_PX")," ")</f>
        <v/>
      </c>
      <c r="Q1370" s="7">
        <f>IF(ISNUMBER(N1370),+G1370*_xll.BDP($C1370, "PX_POS_MULT_FACTOR")*P1370/K1370," ")</f>
        <v/>
      </c>
      <c r="R1370" s="8">
        <f>IF(OR($A1370="TUA",$A1370="TYA"),"",IF(ISNUMBER(_xll.BDP($C1370,"DUR_ADJ_OAS_MID")),_xll.BDP($C1370,"DUR_ADJ_OAS_MID"),IF(ISNUMBER(_xll.BDP($E1370&amp;" ISIN","DUR_ADJ_OAS_MID")),_xll.BDP($E1370&amp;" ISIN","DUR_ADJ_OAS_MID")," ")))</f>
        <v/>
      </c>
      <c r="S1370" s="7">
        <f>IF(ISNUMBER(N1370),Q1370*N1370,IF(ISNUMBER(R1370),J1370*R1370," "))</f>
        <v/>
      </c>
      <c r="T1370" t="inlineStr">
        <is>
          <t>313385T55</t>
        </is>
      </c>
      <c r="U1370" t="inlineStr">
        <is>
          <t>Bond</t>
        </is>
      </c>
      <c r="AG1370" s="6" t="n">
        <v>100.28358932</v>
      </c>
    </row>
    <row r="1371">
      <c r="A1371" t="inlineStr">
        <is>
          <t>SBIL</t>
        </is>
      </c>
      <c r="B1371" t="inlineStr">
        <is>
          <t>FHLBDN 12/18/26 Corp</t>
        </is>
      </c>
      <c r="C1371" t="inlineStr">
        <is>
          <t>FHLBDN 12/18/26 Corp</t>
        </is>
      </c>
      <c r="D1371" t="inlineStr">
        <is>
          <t>BGBVW96</t>
        </is>
      </c>
      <c r="E1371" t="inlineStr">
        <is>
          <t>US313385T632</t>
        </is>
      </c>
      <c r="F1371" t="inlineStr">
        <is>
          <t>313385T63</t>
        </is>
      </c>
      <c r="G1371" s="1" t="n">
        <v>20000000</v>
      </c>
      <c r="H1371" s="1" t="n">
        <v>99.044444</v>
      </c>
      <c r="I1371" s="2" t="n">
        <v>19808888.8</v>
      </c>
      <c r="J1371" s="3" t="n">
        <v>0.00438466</v>
      </c>
      <c r="K1371" s="4" t="n">
        <v>4517595568.061089</v>
      </c>
      <c r="L1371" s="5" t="n">
        <v>45050001</v>
      </c>
      <c r="M1371" s="6" t="n">
        <v>100.27958863</v>
      </c>
      <c r="N1371" s="7">
        <f>IF(ISNUMBER(_xll.BDP($C1371, "DELTA_MID")),_xll.BDP($C1371, "DELTA_MID")," ")</f>
        <v/>
      </c>
      <c r="O1371" s="7">
        <f>IF(ISNUMBER(N1371),_xll.BDP($C1371, "OPT_UNDL_TICKER"),"")</f>
        <v/>
      </c>
      <c r="P1371" s="8">
        <f>IF(ISNUMBER(N1371),_xll.BDP($C1371, "OPT_UNDL_PX")," ")</f>
        <v/>
      </c>
      <c r="Q1371" s="7">
        <f>IF(ISNUMBER(N1371),+G1371*_xll.BDP($C1371, "PX_POS_MULT_FACTOR")*P1371/K1371," ")</f>
        <v/>
      </c>
      <c r="R1371" s="8">
        <f>IF(OR($A1371="TUA",$A1371="TYA"),"",IF(ISNUMBER(_xll.BDP($C1371,"DUR_ADJ_OAS_MID")),_xll.BDP($C1371,"DUR_ADJ_OAS_MID"),IF(ISNUMBER(_xll.BDP($E1371&amp;" ISIN","DUR_ADJ_OAS_MID")),_xll.BDP($E1371&amp;" ISIN","DUR_ADJ_OAS_MID")," ")))</f>
        <v/>
      </c>
      <c r="S1371" s="7">
        <f>IF(ISNUMBER(N1371),Q1371*N1371,IF(ISNUMBER(R1371),J1371*R1371," "))</f>
        <v/>
      </c>
      <c r="T1371" t="inlineStr">
        <is>
          <t>313385T63</t>
        </is>
      </c>
      <c r="U1371" t="inlineStr">
        <is>
          <t>Bond</t>
        </is>
      </c>
      <c r="AG1371" s="6" t="n">
        <v>100.28358932</v>
      </c>
    </row>
    <row r="1372">
      <c r="A1372" t="inlineStr">
        <is>
          <t>SBIL</t>
        </is>
      </c>
      <c r="B1372" t="inlineStr">
        <is>
          <t>FHLBDN 12/22/26 Corp</t>
        </is>
      </c>
      <c r="C1372" t="inlineStr">
        <is>
          <t>FHLBDN 12/22/26 Corp</t>
        </is>
      </c>
      <c r="D1372" t="inlineStr">
        <is>
          <t>BP4X3Z5</t>
        </is>
      </c>
      <c r="E1372" t="inlineStr">
        <is>
          <t>US313385U200</t>
        </is>
      </c>
      <c r="F1372" t="inlineStr">
        <is>
          <t>313385U20</t>
        </is>
      </c>
      <c r="G1372" s="1" t="n">
        <v>10000000</v>
      </c>
      <c r="H1372" s="1" t="n">
        <v>99</v>
      </c>
      <c r="I1372" s="2" t="n">
        <v>9900000</v>
      </c>
      <c r="J1372" s="3" t="n">
        <v>0.00219134</v>
      </c>
      <c r="K1372" s="4" t="n">
        <v>4517595568.061089</v>
      </c>
      <c r="L1372" s="5" t="n">
        <v>45050001</v>
      </c>
      <c r="M1372" s="6" t="n">
        <v>100.27958863</v>
      </c>
      <c r="N1372" s="7">
        <f>IF(ISNUMBER(_xll.BDP($C1372, "DELTA_MID")),_xll.BDP($C1372, "DELTA_MID")," ")</f>
        <v/>
      </c>
      <c r="O1372" s="7">
        <f>IF(ISNUMBER(N1372),_xll.BDP($C1372, "OPT_UNDL_TICKER"),"")</f>
        <v/>
      </c>
      <c r="P1372" s="8">
        <f>IF(ISNUMBER(N1372),_xll.BDP($C1372, "OPT_UNDL_PX")," ")</f>
        <v/>
      </c>
      <c r="Q1372" s="7">
        <f>IF(ISNUMBER(N1372),+G1372*_xll.BDP($C1372, "PX_POS_MULT_FACTOR")*P1372/K1372," ")</f>
        <v/>
      </c>
      <c r="R1372" s="8">
        <f>IF(OR($A1372="TUA",$A1372="TYA"),"",IF(ISNUMBER(_xll.BDP($C1372,"DUR_ADJ_OAS_MID")),_xll.BDP($C1372,"DUR_ADJ_OAS_MID"),IF(ISNUMBER(_xll.BDP($E1372&amp;" ISIN","DUR_ADJ_OAS_MID")),_xll.BDP($E1372&amp;" ISIN","DUR_ADJ_OAS_MID")," ")))</f>
        <v/>
      </c>
      <c r="S1372" s="7">
        <f>IF(ISNUMBER(N1372),Q1372*N1372,IF(ISNUMBER(R1372),J1372*R1372," "))</f>
        <v/>
      </c>
      <c r="T1372" t="inlineStr">
        <is>
          <t>313385U20</t>
        </is>
      </c>
      <c r="U1372" t="inlineStr">
        <is>
          <t>Bond</t>
        </is>
      </c>
      <c r="AG1372" s="6" t="n">
        <v>100.28358932</v>
      </c>
    </row>
    <row r="1373">
      <c r="A1373" t="inlineStr">
        <is>
          <t>SBIL</t>
        </is>
      </c>
      <c r="B1373" t="inlineStr">
        <is>
          <t>FHLBDN 12/24/26 Corp</t>
        </is>
      </c>
      <c r="C1373" t="inlineStr">
        <is>
          <t>FHLBDN 12/24/26 Corp</t>
        </is>
      </c>
      <c r="D1373" t="inlineStr">
        <is>
          <t>BRB31Y7</t>
        </is>
      </c>
      <c r="E1373" t="inlineStr">
        <is>
          <t>US313385U465</t>
        </is>
      </c>
      <c r="F1373" t="inlineStr">
        <is>
          <t>313385U46</t>
        </is>
      </c>
      <c r="G1373" s="1" t="n">
        <v>30000000</v>
      </c>
      <c r="H1373" s="1" t="n">
        <v>98.977778</v>
      </c>
      <c r="I1373" s="2" t="n">
        <v>29693333.4</v>
      </c>
      <c r="J1373" s="3" t="n">
        <v>0.00657256</v>
      </c>
      <c r="K1373" s="4" t="n">
        <v>4517595568.061089</v>
      </c>
      <c r="L1373" s="5" t="n">
        <v>45050001</v>
      </c>
      <c r="M1373" s="6" t="n">
        <v>100.27958863</v>
      </c>
      <c r="N1373" s="7">
        <f>IF(ISNUMBER(_xll.BDP($C1373, "DELTA_MID")),_xll.BDP($C1373, "DELTA_MID")," ")</f>
        <v/>
      </c>
      <c r="O1373" s="7">
        <f>IF(ISNUMBER(N1373),_xll.BDP($C1373, "OPT_UNDL_TICKER"),"")</f>
        <v/>
      </c>
      <c r="P1373" s="8">
        <f>IF(ISNUMBER(N1373),_xll.BDP($C1373, "OPT_UNDL_PX")," ")</f>
        <v/>
      </c>
      <c r="Q1373" s="7">
        <f>IF(ISNUMBER(N1373),+G1373*_xll.BDP($C1373, "PX_POS_MULT_FACTOR")*P1373/K1373," ")</f>
        <v/>
      </c>
      <c r="R1373" s="8">
        <f>IF(OR($A1373="TUA",$A1373="TYA"),"",IF(ISNUMBER(_xll.BDP($C1373,"DUR_ADJ_OAS_MID")),_xll.BDP($C1373,"DUR_ADJ_OAS_MID"),IF(ISNUMBER(_xll.BDP($E1373&amp;" ISIN","DUR_ADJ_OAS_MID")),_xll.BDP($E1373&amp;" ISIN","DUR_ADJ_OAS_MID")," ")))</f>
        <v/>
      </c>
      <c r="S1373" s="7">
        <f>IF(ISNUMBER(N1373),Q1373*N1373,IF(ISNUMBER(R1373),J1373*R1373," "))</f>
        <v/>
      </c>
      <c r="T1373" t="inlineStr">
        <is>
          <t>313385U46</t>
        </is>
      </c>
      <c r="U1373" t="inlineStr">
        <is>
          <t>Bond</t>
        </is>
      </c>
      <c r="AG1373" s="6" t="n">
        <v>100.28358932</v>
      </c>
    </row>
    <row r="1374">
      <c r="A1374" t="inlineStr">
        <is>
          <t>SBIL</t>
        </is>
      </c>
      <c r="B1374" t="inlineStr">
        <is>
          <t>FHLBDN 12/30/26 Corp</t>
        </is>
      </c>
      <c r="C1374" t="inlineStr">
        <is>
          <t>FHLBDN 12/30/26 Corp</t>
        </is>
      </c>
      <c r="D1374" t="inlineStr">
        <is>
          <t>9A9G1XF</t>
        </is>
      </c>
      <c r="E1374" t="inlineStr">
        <is>
          <t>US313385V299</t>
        </is>
      </c>
      <c r="F1374" t="inlineStr">
        <is>
          <t>313385V29</t>
        </is>
      </c>
      <c r="G1374" s="1" t="n">
        <v>30000000</v>
      </c>
      <c r="H1374" s="1" t="n">
        <v>98.91111100000001</v>
      </c>
      <c r="I1374" s="2" t="n">
        <v>29673333.3</v>
      </c>
      <c r="J1374" s="3" t="n">
        <v>0.00656813</v>
      </c>
      <c r="K1374" s="4" t="n">
        <v>4517595568.061089</v>
      </c>
      <c r="L1374" s="5" t="n">
        <v>45050001</v>
      </c>
      <c r="M1374" s="6" t="n">
        <v>100.27958863</v>
      </c>
      <c r="N1374" s="7">
        <f>IF(ISNUMBER(_xll.BDP($C1374, "DELTA_MID")),_xll.BDP($C1374, "DELTA_MID")," ")</f>
        <v/>
      </c>
      <c r="O1374" s="7">
        <f>IF(ISNUMBER(N1374),_xll.BDP($C1374, "OPT_UNDL_TICKER"),"")</f>
        <v/>
      </c>
      <c r="P1374" s="8">
        <f>IF(ISNUMBER(N1374),_xll.BDP($C1374, "OPT_UNDL_PX")," ")</f>
        <v/>
      </c>
      <c r="Q1374" s="7">
        <f>IF(ISNUMBER(N1374),+G1374*_xll.BDP($C1374, "PX_POS_MULT_FACTOR")*P1374/K1374," ")</f>
        <v/>
      </c>
      <c r="R1374" s="8">
        <f>IF(OR($A1374="TUA",$A1374="TYA"),"",IF(ISNUMBER(_xll.BDP($C1374,"DUR_ADJ_OAS_MID")),_xll.BDP($C1374,"DUR_ADJ_OAS_MID"),IF(ISNUMBER(_xll.BDP($E1374&amp;" ISIN","DUR_ADJ_OAS_MID")),_xll.BDP($E1374&amp;" ISIN","DUR_ADJ_OAS_MID")," ")))</f>
        <v/>
      </c>
      <c r="S1374" s="7">
        <f>IF(ISNUMBER(N1374),Q1374*N1374,IF(ISNUMBER(R1374),J1374*R1374," "))</f>
        <v/>
      </c>
      <c r="T1374" t="inlineStr">
        <is>
          <t>313385V29</t>
        </is>
      </c>
      <c r="U1374" t="inlineStr">
        <is>
          <t>Bond</t>
        </is>
      </c>
      <c r="AG1374" s="6" t="n">
        <v>100.28358932</v>
      </c>
    </row>
    <row r="1375">
      <c r="A1375" t="inlineStr">
        <is>
          <t>SBIL</t>
        </is>
      </c>
      <c r="B1375" t="inlineStr">
        <is>
          <t>FHLBDN 12/31/26 Corp</t>
        </is>
      </c>
      <c r="C1375" t="inlineStr">
        <is>
          <t>FHLBDN 12/31/26 Corp</t>
        </is>
      </c>
      <c r="E1375" t="inlineStr">
        <is>
          <t>US313385V372</t>
        </is>
      </c>
      <c r="F1375" t="inlineStr">
        <is>
          <t>313385V37</t>
        </is>
      </c>
      <c r="G1375" s="1" t="n">
        <v>20000000</v>
      </c>
      <c r="H1375" s="1" t="n">
        <v>98.90000000000001</v>
      </c>
      <c r="I1375" s="2" t="n">
        <v>19780000</v>
      </c>
      <c r="J1375" s="3" t="n">
        <v>0.00437826</v>
      </c>
      <c r="K1375" s="4" t="n">
        <v>4517595568.061089</v>
      </c>
      <c r="L1375" s="5" t="n">
        <v>45050001</v>
      </c>
      <c r="M1375" s="6" t="n">
        <v>100.27958863</v>
      </c>
      <c r="N1375" s="7">
        <f>IF(ISNUMBER(_xll.BDP($C1375, "DELTA_MID")),_xll.BDP($C1375, "DELTA_MID")," ")</f>
        <v/>
      </c>
      <c r="O1375" s="7">
        <f>IF(ISNUMBER(N1375),_xll.BDP($C1375, "OPT_UNDL_TICKER"),"")</f>
        <v/>
      </c>
      <c r="P1375" s="8">
        <f>IF(ISNUMBER(N1375),_xll.BDP($C1375, "OPT_UNDL_PX")," ")</f>
        <v/>
      </c>
      <c r="Q1375" s="7">
        <f>IF(ISNUMBER(N1375),+G1375*_xll.BDP($C1375, "PX_POS_MULT_FACTOR")*P1375/K1375," ")</f>
        <v/>
      </c>
      <c r="R1375" s="8">
        <f>IF(OR($A1375="TUA",$A1375="TYA"),"",IF(ISNUMBER(_xll.BDP($C1375,"DUR_ADJ_OAS_MID")),_xll.BDP($C1375,"DUR_ADJ_OAS_MID"),IF(ISNUMBER(_xll.BDP($E1375&amp;" ISIN","DUR_ADJ_OAS_MID")),_xll.BDP($E1375&amp;" ISIN","DUR_ADJ_OAS_MID")," ")))</f>
        <v/>
      </c>
      <c r="S1375" s="7">
        <f>IF(ISNUMBER(N1375),Q1375*N1375,IF(ISNUMBER(R1375),J1375*R1375," "))</f>
        <v/>
      </c>
      <c r="T1375" t="inlineStr">
        <is>
          <t>313385V37</t>
        </is>
      </c>
      <c r="U1375" t="inlineStr">
        <is>
          <t>Bond</t>
        </is>
      </c>
      <c r="AG1375" s="6" t="n">
        <v>100.28358932</v>
      </c>
    </row>
    <row r="1376">
      <c r="A1376" t="inlineStr">
        <is>
          <t>SBIL</t>
        </is>
      </c>
      <c r="B1376" t="inlineStr">
        <is>
          <t>FHLMC Float 09/22/27 Corp</t>
        </is>
      </c>
      <c r="C1376" t="inlineStr">
        <is>
          <t>FHLMC Float 09/22/27 Corp</t>
        </is>
      </c>
      <c r="D1376" t="inlineStr">
        <is>
          <t>BW60WL2</t>
        </is>
      </c>
      <c r="E1376" t="inlineStr">
        <is>
          <t>US3134HBQ610</t>
        </is>
      </c>
      <c r="F1376" t="inlineStr">
        <is>
          <t>3134HBQ61</t>
        </is>
      </c>
      <c r="G1376" s="1" t="n">
        <v>144000000</v>
      </c>
      <c r="H1376" s="1" t="n">
        <v>100.065717</v>
      </c>
      <c r="I1376" s="2" t="n">
        <v>144094632.48</v>
      </c>
      <c r="J1376" s="3" t="n">
        <v>0.03189504</v>
      </c>
      <c r="K1376" s="4" t="n">
        <v>4517595568.061089</v>
      </c>
      <c r="L1376" s="5" t="n">
        <v>45050001</v>
      </c>
      <c r="M1376" s="6" t="n">
        <v>100.27958863</v>
      </c>
      <c r="N1376" s="7">
        <f>IF(ISNUMBER(_xll.BDP($C1376, "DELTA_MID")),_xll.BDP($C1376, "DELTA_MID")," ")</f>
        <v/>
      </c>
      <c r="O1376" s="7">
        <f>IF(ISNUMBER(N1376),_xll.BDP($C1376, "OPT_UNDL_TICKER"),"")</f>
        <v/>
      </c>
      <c r="P1376" s="8">
        <f>IF(ISNUMBER(N1376),_xll.BDP($C1376, "OPT_UNDL_PX")," ")</f>
        <v/>
      </c>
      <c r="Q1376" s="7">
        <f>IF(ISNUMBER(N1376),+G1376*_xll.BDP($C1376, "PX_POS_MULT_FACTOR")*P1376/K1376," ")</f>
        <v/>
      </c>
      <c r="R1376" s="8">
        <f>IF(OR($A1376="TUA",$A1376="TYA"),"",IF(ISNUMBER(_xll.BDP($C1376,"DUR_ADJ_OAS_MID")),_xll.BDP($C1376,"DUR_ADJ_OAS_MID"),IF(ISNUMBER(_xll.BDP($E1376&amp;" ISIN","DUR_ADJ_OAS_MID")),_xll.BDP($E1376&amp;" ISIN","DUR_ADJ_OAS_MID")," ")))</f>
        <v/>
      </c>
      <c r="S1376" s="7">
        <f>IF(ISNUMBER(N1376),Q1376*N1376,IF(ISNUMBER(R1376),J1376*R1376," "))</f>
        <v/>
      </c>
      <c r="T1376" t="inlineStr">
        <is>
          <t>3134HBQ61</t>
        </is>
      </c>
      <c r="U1376" t="inlineStr">
        <is>
          <t>Bond</t>
        </is>
      </c>
      <c r="AG1376" s="6" t="n">
        <v>100.28358932</v>
      </c>
    </row>
    <row r="1377">
      <c r="A1377" t="inlineStr">
        <is>
          <t>SBIL</t>
        </is>
      </c>
      <c r="B1377" t="inlineStr">
        <is>
          <t>FNMA 0 7/8 12/18/26 Corp</t>
        </is>
      </c>
      <c r="C1377" t="inlineStr">
        <is>
          <t>FNMA 0 7/8 12/18/26 Corp</t>
        </is>
      </c>
      <c r="D1377" t="inlineStr">
        <is>
          <t>BMYYS29</t>
        </is>
      </c>
      <c r="E1377" t="inlineStr">
        <is>
          <t>US3135G06L21</t>
        </is>
      </c>
      <c r="F1377" t="inlineStr">
        <is>
          <t>3135G06L2</t>
        </is>
      </c>
      <c r="G1377" s="1" t="n">
        <v>2000000</v>
      </c>
      <c r="H1377" s="1" t="n">
        <v>99.241411</v>
      </c>
      <c r="I1377" s="2" t="n">
        <v>1984828.22</v>
      </c>
      <c r="J1377" s="3" t="n">
        <v>0.00043934</v>
      </c>
      <c r="K1377" s="4" t="n">
        <v>4517595568.061089</v>
      </c>
      <c r="L1377" s="5" t="n">
        <v>45050001</v>
      </c>
      <c r="M1377" s="6" t="n">
        <v>100.27958863</v>
      </c>
      <c r="N1377" s="7">
        <f>IF(ISNUMBER(_xll.BDP($C1377, "DELTA_MID")),_xll.BDP($C1377, "DELTA_MID")," ")</f>
        <v/>
      </c>
      <c r="O1377" s="7">
        <f>IF(ISNUMBER(N1377),_xll.BDP($C1377, "OPT_UNDL_TICKER"),"")</f>
        <v/>
      </c>
      <c r="P1377" s="8">
        <f>IF(ISNUMBER(N1377),_xll.BDP($C1377, "OPT_UNDL_PX")," ")</f>
        <v/>
      </c>
      <c r="Q1377" s="7">
        <f>IF(ISNUMBER(N1377),+G1377*_xll.BDP($C1377, "PX_POS_MULT_FACTOR")*P1377/K1377," ")</f>
        <v/>
      </c>
      <c r="R1377" s="8">
        <f>IF(OR($A1377="TUA",$A1377="TYA"),"",IF(ISNUMBER(_xll.BDP($C1377,"DUR_ADJ_OAS_MID")),_xll.BDP($C1377,"DUR_ADJ_OAS_MID"),IF(ISNUMBER(_xll.BDP($E1377&amp;" ISIN","DUR_ADJ_OAS_MID")),_xll.BDP($E1377&amp;" ISIN","DUR_ADJ_OAS_MID")," ")))</f>
        <v/>
      </c>
      <c r="S1377" s="7">
        <f>IF(ISNUMBER(N1377),Q1377*N1377,IF(ISNUMBER(R1377),J1377*R1377," "))</f>
        <v/>
      </c>
      <c r="T1377" t="inlineStr">
        <is>
          <t>3135G06L2</t>
        </is>
      </c>
      <c r="U1377" t="inlineStr">
        <is>
          <t>Bond</t>
        </is>
      </c>
      <c r="AG1377" s="6" t="n">
        <v>100.28358932</v>
      </c>
    </row>
    <row r="1378">
      <c r="A1378" t="inlineStr">
        <is>
          <t>SBIL</t>
        </is>
      </c>
      <c r="B1378" t="inlineStr">
        <is>
          <t>FNMA 3 7/8 04/15/27 Corp</t>
        </is>
      </c>
      <c r="C1378" t="inlineStr">
        <is>
          <t>FNMA 3 7/8 04/15/27 Corp</t>
        </is>
      </c>
      <c r="D1378" t="inlineStr">
        <is>
          <t>BV7F5B0</t>
        </is>
      </c>
      <c r="E1378" t="inlineStr">
        <is>
          <t>US3136GCV938</t>
        </is>
      </c>
      <c r="F1378" t="inlineStr">
        <is>
          <t>3136GCV93</t>
        </is>
      </c>
      <c r="G1378" s="1" t="n">
        <v>20000000</v>
      </c>
      <c r="H1378" s="1" t="n">
        <v>99.63788</v>
      </c>
      <c r="I1378" s="2" t="n">
        <v>19927576</v>
      </c>
      <c r="J1378" s="3" t="n">
        <v>0.00441093</v>
      </c>
      <c r="K1378" s="4" t="n">
        <v>4517595568.061089</v>
      </c>
      <c r="L1378" s="5" t="n">
        <v>45050001</v>
      </c>
      <c r="M1378" s="6" t="n">
        <v>100.27958863</v>
      </c>
      <c r="N1378" s="7">
        <f>IF(ISNUMBER(_xll.BDP($C1378, "DELTA_MID")),_xll.BDP($C1378, "DELTA_MID")," ")</f>
        <v/>
      </c>
      <c r="O1378" s="7">
        <f>IF(ISNUMBER(N1378),_xll.BDP($C1378, "OPT_UNDL_TICKER"),"")</f>
        <v/>
      </c>
      <c r="P1378" s="8">
        <f>IF(ISNUMBER(N1378),_xll.BDP($C1378, "OPT_UNDL_PX")," ")</f>
        <v/>
      </c>
      <c r="Q1378" s="7">
        <f>IF(ISNUMBER(N1378),+G1378*_xll.BDP($C1378, "PX_POS_MULT_FACTOR")*P1378/K1378," ")</f>
        <v/>
      </c>
      <c r="R1378" s="8">
        <f>IF(OR($A1378="TUA",$A1378="TYA"),"",IF(ISNUMBER(_xll.BDP($C1378,"DUR_ADJ_OAS_MID")),_xll.BDP($C1378,"DUR_ADJ_OAS_MID"),IF(ISNUMBER(_xll.BDP($E1378&amp;" ISIN","DUR_ADJ_OAS_MID")),_xll.BDP($E1378&amp;" ISIN","DUR_ADJ_OAS_MID")," ")))</f>
        <v/>
      </c>
      <c r="S1378" s="7">
        <f>IF(ISNUMBER(N1378),Q1378*N1378,IF(ISNUMBER(R1378),J1378*R1378," "))</f>
        <v/>
      </c>
      <c r="T1378" t="inlineStr">
        <is>
          <t>3136GCV93</t>
        </is>
      </c>
      <c r="U1378" t="inlineStr">
        <is>
          <t>Bond</t>
        </is>
      </c>
      <c r="AG1378" s="6" t="n">
        <v>100.28358932</v>
      </c>
    </row>
    <row r="1379">
      <c r="A1379" t="inlineStr">
        <is>
          <t>SBIL</t>
        </is>
      </c>
      <c r="B1379" t="inlineStr">
        <is>
          <t>FNMA Float 11/05/27 Corp</t>
        </is>
      </c>
      <c r="C1379" t="inlineStr">
        <is>
          <t>FNMA Float 11/05/27 Corp</t>
        </is>
      </c>
      <c r="D1379" t="inlineStr">
        <is>
          <t>BSJNK94</t>
        </is>
      </c>
      <c r="E1379" t="inlineStr">
        <is>
          <t>US3135G07M94</t>
        </is>
      </c>
      <c r="F1379" t="inlineStr">
        <is>
          <t>3135G07M9</t>
        </is>
      </c>
      <c r="G1379" s="1" t="n">
        <v>200000</v>
      </c>
      <c r="H1379" s="1" t="n">
        <v>100.19296</v>
      </c>
      <c r="I1379" s="2" t="n">
        <v>200385.92</v>
      </c>
      <c r="J1379" s="3" t="n">
        <v>4.435e-05</v>
      </c>
      <c r="K1379" s="4" t="n">
        <v>4517595568.061089</v>
      </c>
      <c r="L1379" s="5" t="n">
        <v>45050001</v>
      </c>
      <c r="M1379" s="6" t="n">
        <v>100.27958863</v>
      </c>
      <c r="N1379" s="7">
        <f>IF(ISNUMBER(_xll.BDP($C1379, "DELTA_MID")),_xll.BDP($C1379, "DELTA_MID")," ")</f>
        <v/>
      </c>
      <c r="O1379" s="7">
        <f>IF(ISNUMBER(N1379),_xll.BDP($C1379, "OPT_UNDL_TICKER"),"")</f>
        <v/>
      </c>
      <c r="P1379" s="8">
        <f>IF(ISNUMBER(N1379),_xll.BDP($C1379, "OPT_UNDL_PX")," ")</f>
        <v/>
      </c>
      <c r="Q1379" s="7">
        <f>IF(ISNUMBER(N1379),+G1379*_xll.BDP($C1379, "PX_POS_MULT_FACTOR")*P1379/K1379," ")</f>
        <v/>
      </c>
      <c r="R1379" s="8">
        <f>IF(OR($A1379="TUA",$A1379="TYA"),"",IF(ISNUMBER(_xll.BDP($C1379,"DUR_ADJ_OAS_MID")),_xll.BDP($C1379,"DUR_ADJ_OAS_MID"),IF(ISNUMBER(_xll.BDP($E1379&amp;" ISIN","DUR_ADJ_OAS_MID")),_xll.BDP($E1379&amp;" ISIN","DUR_ADJ_OAS_MID")," ")))</f>
        <v/>
      </c>
      <c r="S1379" s="7">
        <f>IF(ISNUMBER(N1379),Q1379*N1379,IF(ISNUMBER(R1379),J1379*R1379," "))</f>
        <v/>
      </c>
      <c r="T1379" t="inlineStr">
        <is>
          <t>3135G07M9</t>
        </is>
      </c>
      <c r="U1379" t="inlineStr">
        <is>
          <t>Bond</t>
        </is>
      </c>
      <c r="AG1379" s="6" t="n">
        <v>100.28358932</v>
      </c>
    </row>
    <row r="1380">
      <c r="A1380" t="inlineStr">
        <is>
          <t>SBIL</t>
        </is>
      </c>
      <c r="B1380" t="inlineStr">
        <is>
          <t>FNMDN 10/07/26 Corp</t>
        </is>
      </c>
      <c r="C1380" t="inlineStr">
        <is>
          <t>FNMDN 10/07/26 Corp</t>
        </is>
      </c>
      <c r="D1380" t="inlineStr">
        <is>
          <t>BTXX525</t>
        </is>
      </c>
      <c r="E1380" t="inlineStr">
        <is>
          <t>US313589J614</t>
        </is>
      </c>
      <c r="F1380" t="inlineStr">
        <is>
          <t>313589J61</t>
        </is>
      </c>
      <c r="G1380" s="1" t="n">
        <v>50000000</v>
      </c>
      <c r="H1380" s="1" t="n">
        <v>99.85124999999999</v>
      </c>
      <c r="I1380" s="2" t="n">
        <v>49925625</v>
      </c>
      <c r="J1380" s="3" t="n">
        <v>0.01105093</v>
      </c>
      <c r="K1380" s="4" t="n">
        <v>4517595568.061089</v>
      </c>
      <c r="L1380" s="5" t="n">
        <v>45050001</v>
      </c>
      <c r="M1380" s="6" t="n">
        <v>100.27958863</v>
      </c>
      <c r="N1380" s="7">
        <f>IF(ISNUMBER(_xll.BDP($C1380, "DELTA_MID")),_xll.BDP($C1380, "DELTA_MID")," ")</f>
        <v/>
      </c>
      <c r="O1380" s="7">
        <f>IF(ISNUMBER(N1380),_xll.BDP($C1380, "OPT_UNDL_TICKER"),"")</f>
        <v/>
      </c>
      <c r="P1380" s="8">
        <f>IF(ISNUMBER(N1380),_xll.BDP($C1380, "OPT_UNDL_PX")," ")</f>
        <v/>
      </c>
      <c r="Q1380" s="7">
        <f>IF(ISNUMBER(N1380),+G1380*_xll.BDP($C1380, "PX_POS_MULT_FACTOR")*P1380/K1380," ")</f>
        <v/>
      </c>
      <c r="R1380" s="8">
        <f>IF(OR($A1380="TUA",$A1380="TYA"),"",IF(ISNUMBER(_xll.BDP($C1380,"DUR_ADJ_OAS_MID")),_xll.BDP($C1380,"DUR_ADJ_OAS_MID"),IF(ISNUMBER(_xll.BDP($E1380&amp;" ISIN","DUR_ADJ_OAS_MID")),_xll.BDP($E1380&amp;" ISIN","DUR_ADJ_OAS_MID")," ")))</f>
        <v/>
      </c>
      <c r="S1380" s="7">
        <f>IF(ISNUMBER(N1380),Q1380*N1380,IF(ISNUMBER(R1380),J1380*R1380," "))</f>
        <v/>
      </c>
      <c r="T1380" t="inlineStr">
        <is>
          <t>313589J61</t>
        </is>
      </c>
      <c r="U1380" t="inlineStr">
        <is>
          <t>Bond</t>
        </is>
      </c>
      <c r="AG1380" s="6" t="n">
        <v>100.28358932</v>
      </c>
    </row>
    <row r="1381">
      <c r="A1381" t="inlineStr">
        <is>
          <t>SBIL</t>
        </is>
      </c>
      <c r="B1381" t="inlineStr">
        <is>
          <t>FNMDN 10/14/26 Corp</t>
        </is>
      </c>
      <c r="C1381" t="inlineStr">
        <is>
          <t>FNMDN 10/14/26 Corp</t>
        </is>
      </c>
      <c r="E1381" t="inlineStr">
        <is>
          <t>US313589K513</t>
        </is>
      </c>
      <c r="F1381" t="inlineStr">
        <is>
          <t>313589K51</t>
        </is>
      </c>
      <c r="G1381" s="1" t="n">
        <v>30000000</v>
      </c>
      <c r="H1381" s="1" t="n">
        <v>99.776875</v>
      </c>
      <c r="I1381" s="2" t="n">
        <v>29933062.5</v>
      </c>
      <c r="J1381" s="3" t="n">
        <v>0.00662562</v>
      </c>
      <c r="K1381" s="4" t="n">
        <v>4517595568.061089</v>
      </c>
      <c r="L1381" s="5" t="n">
        <v>45050001</v>
      </c>
      <c r="M1381" s="6" t="n">
        <v>100.27958863</v>
      </c>
      <c r="N1381" s="7">
        <f>IF(ISNUMBER(_xll.BDP($C1381, "DELTA_MID")),_xll.BDP($C1381, "DELTA_MID")," ")</f>
        <v/>
      </c>
      <c r="O1381" s="7">
        <f>IF(ISNUMBER(N1381),_xll.BDP($C1381, "OPT_UNDL_TICKER"),"")</f>
        <v/>
      </c>
      <c r="P1381" s="8">
        <f>IF(ISNUMBER(N1381),_xll.BDP($C1381, "OPT_UNDL_PX")," ")</f>
        <v/>
      </c>
      <c r="Q1381" s="7">
        <f>IF(ISNUMBER(N1381),+G1381*_xll.BDP($C1381, "PX_POS_MULT_FACTOR")*P1381/K1381," ")</f>
        <v/>
      </c>
      <c r="R1381" s="8">
        <f>IF(OR($A1381="TUA",$A1381="TYA"),"",IF(ISNUMBER(_xll.BDP($C1381,"DUR_ADJ_OAS_MID")),_xll.BDP($C1381,"DUR_ADJ_OAS_MID"),IF(ISNUMBER(_xll.BDP($E1381&amp;" ISIN","DUR_ADJ_OAS_MID")),_xll.BDP($E1381&amp;" ISIN","DUR_ADJ_OAS_MID")," ")))</f>
        <v/>
      </c>
      <c r="S1381" s="7">
        <f>IF(ISNUMBER(N1381),Q1381*N1381,IF(ISNUMBER(R1381),J1381*R1381," "))</f>
        <v/>
      </c>
      <c r="T1381" t="inlineStr">
        <is>
          <t>313589K51</t>
        </is>
      </c>
      <c r="U1381" t="inlineStr">
        <is>
          <t>Bond</t>
        </is>
      </c>
      <c r="AG1381" s="6" t="n">
        <v>100.28358932</v>
      </c>
    </row>
    <row r="1382">
      <c r="A1382" t="inlineStr">
        <is>
          <t>SBIL</t>
        </is>
      </c>
      <c r="B1382" t="inlineStr">
        <is>
          <t>FNMDN 10/16/26 Corp</t>
        </is>
      </c>
      <c r="C1382" t="inlineStr">
        <is>
          <t>FNMDN 10/16/26 Corp</t>
        </is>
      </c>
      <c r="D1382" t="inlineStr">
        <is>
          <t>BTXX5B4</t>
        </is>
      </c>
      <c r="E1382" t="inlineStr">
        <is>
          <t>US313589K778</t>
        </is>
      </c>
      <c r="F1382" t="inlineStr">
        <is>
          <t>313589K77</t>
        </is>
      </c>
      <c r="G1382" s="1" t="n">
        <v>30000000</v>
      </c>
      <c r="H1382" s="1" t="n">
        <v>99.75562499999999</v>
      </c>
      <c r="I1382" s="2" t="n">
        <v>29926687.5</v>
      </c>
      <c r="J1382" s="3" t="n">
        <v>0.00662421</v>
      </c>
      <c r="K1382" s="4" t="n">
        <v>4517595568.061089</v>
      </c>
      <c r="L1382" s="5" t="n">
        <v>45050001</v>
      </c>
      <c r="M1382" s="6" t="n">
        <v>100.27958863</v>
      </c>
      <c r="N1382" s="7">
        <f>IF(ISNUMBER(_xll.BDP($C1382, "DELTA_MID")),_xll.BDP($C1382, "DELTA_MID")," ")</f>
        <v/>
      </c>
      <c r="O1382" s="7">
        <f>IF(ISNUMBER(N1382),_xll.BDP($C1382, "OPT_UNDL_TICKER"),"")</f>
        <v/>
      </c>
      <c r="P1382" s="8">
        <f>IF(ISNUMBER(N1382),_xll.BDP($C1382, "OPT_UNDL_PX")," ")</f>
        <v/>
      </c>
      <c r="Q1382" s="7">
        <f>IF(ISNUMBER(N1382),+G1382*_xll.BDP($C1382, "PX_POS_MULT_FACTOR")*P1382/K1382," ")</f>
        <v/>
      </c>
      <c r="R1382" s="8">
        <f>IF(OR($A1382="TUA",$A1382="TYA"),"",IF(ISNUMBER(_xll.BDP($C1382,"DUR_ADJ_OAS_MID")),_xll.BDP($C1382,"DUR_ADJ_OAS_MID"),IF(ISNUMBER(_xll.BDP($E1382&amp;" ISIN","DUR_ADJ_OAS_MID")),_xll.BDP($E1382&amp;" ISIN","DUR_ADJ_OAS_MID")," ")))</f>
        <v/>
      </c>
      <c r="S1382" s="7">
        <f>IF(ISNUMBER(N1382),Q1382*N1382,IF(ISNUMBER(R1382),J1382*R1382," "))</f>
        <v/>
      </c>
      <c r="T1382" t="inlineStr">
        <is>
          <t>313589K77</t>
        </is>
      </c>
      <c r="U1382" t="inlineStr">
        <is>
          <t>Bond</t>
        </is>
      </c>
      <c r="AG1382" s="6" t="n">
        <v>100.28358932</v>
      </c>
    </row>
    <row r="1383">
      <c r="A1383" t="inlineStr">
        <is>
          <t>SBIL</t>
        </is>
      </c>
      <c r="B1383" t="inlineStr">
        <is>
          <t>FNMDN 10/19/26 Corp</t>
        </is>
      </c>
      <c r="C1383" t="inlineStr">
        <is>
          <t>FNMDN 10/19/26 Corp</t>
        </is>
      </c>
      <c r="D1383" t="inlineStr">
        <is>
          <t>BTXX5D6</t>
        </is>
      </c>
      <c r="E1383" t="inlineStr">
        <is>
          <t>US313589L271</t>
        </is>
      </c>
      <c r="F1383" t="inlineStr">
        <is>
          <t>313589L27</t>
        </is>
      </c>
      <c r="G1383" s="1" t="n">
        <v>35000000</v>
      </c>
      <c r="H1383" s="1" t="n">
        <v>99.72375</v>
      </c>
      <c r="I1383" s="2" t="n">
        <v>34903312.5</v>
      </c>
      <c r="J1383" s="3" t="n">
        <v>0.00772577</v>
      </c>
      <c r="K1383" s="4" t="n">
        <v>4517595568.061089</v>
      </c>
      <c r="L1383" s="5" t="n">
        <v>45050001</v>
      </c>
      <c r="M1383" s="6" t="n">
        <v>100.27958863</v>
      </c>
      <c r="N1383" s="7">
        <f>IF(ISNUMBER(_xll.BDP($C1383, "DELTA_MID")),_xll.BDP($C1383, "DELTA_MID")," ")</f>
        <v/>
      </c>
      <c r="O1383" s="7">
        <f>IF(ISNUMBER(N1383),_xll.BDP($C1383, "OPT_UNDL_TICKER"),"")</f>
        <v/>
      </c>
      <c r="P1383" s="8">
        <f>IF(ISNUMBER(N1383),_xll.BDP($C1383, "OPT_UNDL_PX")," ")</f>
        <v/>
      </c>
      <c r="Q1383" s="7">
        <f>IF(ISNUMBER(N1383),+G1383*_xll.BDP($C1383, "PX_POS_MULT_FACTOR")*P1383/K1383," ")</f>
        <v/>
      </c>
      <c r="R1383" s="8">
        <f>IF(OR($A1383="TUA",$A1383="TYA"),"",IF(ISNUMBER(_xll.BDP($C1383,"DUR_ADJ_OAS_MID")),_xll.BDP($C1383,"DUR_ADJ_OAS_MID"),IF(ISNUMBER(_xll.BDP($E1383&amp;" ISIN","DUR_ADJ_OAS_MID")),_xll.BDP($E1383&amp;" ISIN","DUR_ADJ_OAS_MID")," ")))</f>
        <v/>
      </c>
      <c r="S1383" s="7">
        <f>IF(ISNUMBER(N1383),Q1383*N1383,IF(ISNUMBER(R1383),J1383*R1383," "))</f>
        <v/>
      </c>
      <c r="T1383" t="inlineStr">
        <is>
          <t>313589L27</t>
        </is>
      </c>
      <c r="U1383" t="inlineStr">
        <is>
          <t>Bond</t>
        </is>
      </c>
      <c r="AG1383" s="6" t="n">
        <v>100.28358932</v>
      </c>
    </row>
    <row r="1384">
      <c r="A1384" t="inlineStr">
        <is>
          <t>SBIL</t>
        </is>
      </c>
      <c r="B1384" t="inlineStr">
        <is>
          <t>FNMDN 11/13/26 Corp</t>
        </is>
      </c>
      <c r="C1384" t="inlineStr">
        <is>
          <t>FNMDN 11/13/26 Corp</t>
        </is>
      </c>
      <c r="D1384" t="inlineStr">
        <is>
          <t>BTXX633</t>
        </is>
      </c>
      <c r="E1384" t="inlineStr">
        <is>
          <t>US313589P314</t>
        </is>
      </c>
      <c r="F1384" t="inlineStr">
        <is>
          <t>313589P31</t>
        </is>
      </c>
      <c r="G1384" s="1" t="n">
        <v>30000000</v>
      </c>
      <c r="H1384" s="1" t="n">
        <v>99.444667</v>
      </c>
      <c r="I1384" s="2" t="n">
        <v>29833400.1</v>
      </c>
      <c r="J1384" s="3" t="n">
        <v>0.00660356</v>
      </c>
      <c r="K1384" s="4" t="n">
        <v>4517595568.061089</v>
      </c>
      <c r="L1384" s="5" t="n">
        <v>45050001</v>
      </c>
      <c r="M1384" s="6" t="n">
        <v>100.27958863</v>
      </c>
      <c r="N1384" s="7">
        <f>IF(ISNUMBER(_xll.BDP($C1384, "DELTA_MID")),_xll.BDP($C1384, "DELTA_MID")," ")</f>
        <v/>
      </c>
      <c r="O1384" s="7">
        <f>IF(ISNUMBER(N1384),_xll.BDP($C1384, "OPT_UNDL_TICKER"),"")</f>
        <v/>
      </c>
      <c r="P1384" s="8">
        <f>IF(ISNUMBER(N1384),_xll.BDP($C1384, "OPT_UNDL_PX")," ")</f>
        <v/>
      </c>
      <c r="Q1384" s="7">
        <f>IF(ISNUMBER(N1384),+G1384*_xll.BDP($C1384, "PX_POS_MULT_FACTOR")*P1384/K1384," ")</f>
        <v/>
      </c>
      <c r="R1384" s="8">
        <f>IF(OR($A1384="TUA",$A1384="TYA"),"",IF(ISNUMBER(_xll.BDP($C1384,"DUR_ADJ_OAS_MID")),_xll.BDP($C1384,"DUR_ADJ_OAS_MID"),IF(ISNUMBER(_xll.BDP($E1384&amp;" ISIN","DUR_ADJ_OAS_MID")),_xll.BDP($E1384&amp;" ISIN","DUR_ADJ_OAS_MID")," ")))</f>
        <v/>
      </c>
      <c r="S1384" s="7">
        <f>IF(ISNUMBER(N1384),Q1384*N1384,IF(ISNUMBER(R1384),J1384*R1384," "))</f>
        <v/>
      </c>
      <c r="T1384" t="inlineStr">
        <is>
          <t>313589P31</t>
        </is>
      </c>
      <c r="U1384" t="inlineStr">
        <is>
          <t>Bond</t>
        </is>
      </c>
      <c r="AG1384" s="6" t="n">
        <v>100.28358932</v>
      </c>
    </row>
    <row r="1385">
      <c r="A1385" t="inlineStr">
        <is>
          <t>SBIL</t>
        </is>
      </c>
      <c r="B1385" t="inlineStr">
        <is>
          <t>FNMDN 11/16/26 Corp</t>
        </is>
      </c>
      <c r="C1385" t="inlineStr">
        <is>
          <t>FNMDN 11/16/26 Corp</t>
        </is>
      </c>
      <c r="D1385" t="inlineStr">
        <is>
          <t>BTXX655</t>
        </is>
      </c>
      <c r="E1385" t="inlineStr">
        <is>
          <t>US313589P645</t>
        </is>
      </c>
      <c r="F1385" t="inlineStr">
        <is>
          <t>313589P64</t>
        </is>
      </c>
      <c r="G1385" s="1" t="n">
        <v>30000000</v>
      </c>
      <c r="H1385" s="1" t="n">
        <v>99.41200000000001</v>
      </c>
      <c r="I1385" s="2" t="n">
        <v>29823600</v>
      </c>
      <c r="J1385" s="3" t="n">
        <v>0.00660139</v>
      </c>
      <c r="K1385" s="4" t="n">
        <v>4517595568.061089</v>
      </c>
      <c r="L1385" s="5" t="n">
        <v>45050001</v>
      </c>
      <c r="M1385" s="6" t="n">
        <v>100.27958863</v>
      </c>
      <c r="N1385" s="7">
        <f>IF(ISNUMBER(_xll.BDP($C1385, "DELTA_MID")),_xll.BDP($C1385, "DELTA_MID")," ")</f>
        <v/>
      </c>
      <c r="O1385" s="7">
        <f>IF(ISNUMBER(N1385),_xll.BDP($C1385, "OPT_UNDL_TICKER"),"")</f>
        <v/>
      </c>
      <c r="P1385" s="8">
        <f>IF(ISNUMBER(N1385),_xll.BDP($C1385, "OPT_UNDL_PX")," ")</f>
        <v/>
      </c>
      <c r="Q1385" s="7">
        <f>IF(ISNUMBER(N1385),+G1385*_xll.BDP($C1385, "PX_POS_MULT_FACTOR")*P1385/K1385," ")</f>
        <v/>
      </c>
      <c r="R1385" s="8">
        <f>IF(OR($A1385="TUA",$A1385="TYA"),"",IF(ISNUMBER(_xll.BDP($C1385,"DUR_ADJ_OAS_MID")),_xll.BDP($C1385,"DUR_ADJ_OAS_MID"),IF(ISNUMBER(_xll.BDP($E1385&amp;" ISIN","DUR_ADJ_OAS_MID")),_xll.BDP($E1385&amp;" ISIN","DUR_ADJ_OAS_MID")," ")))</f>
        <v/>
      </c>
      <c r="S1385" s="7">
        <f>IF(ISNUMBER(N1385),Q1385*N1385,IF(ISNUMBER(R1385),J1385*R1385," "))</f>
        <v/>
      </c>
      <c r="T1385" t="inlineStr">
        <is>
          <t>313589P64</t>
        </is>
      </c>
      <c r="U1385" t="inlineStr">
        <is>
          <t>Bond</t>
        </is>
      </c>
      <c r="AG1385" s="6" t="n">
        <v>100.28358932</v>
      </c>
    </row>
    <row r="1386">
      <c r="A1386" t="inlineStr">
        <is>
          <t>SBIL</t>
        </is>
      </c>
      <c r="B1386" t="inlineStr">
        <is>
          <t>FNMDN 11/27/26 Corp</t>
        </is>
      </c>
      <c r="C1386" t="inlineStr">
        <is>
          <t>FNMDN 11/27/26 Corp</t>
        </is>
      </c>
      <c r="D1386" t="inlineStr">
        <is>
          <t>BTXX6F5</t>
        </is>
      </c>
      <c r="E1386" t="inlineStr">
        <is>
          <t>US313589Q973</t>
        </is>
      </c>
      <c r="F1386" t="inlineStr">
        <is>
          <t>313589Q97</t>
        </is>
      </c>
      <c r="G1386" s="1" t="n">
        <v>30000000</v>
      </c>
      <c r="H1386" s="1" t="n">
        <v>99.292222</v>
      </c>
      <c r="I1386" s="2" t="n">
        <v>29787666.6</v>
      </c>
      <c r="J1386" s="3" t="n">
        <v>0.00659344</v>
      </c>
      <c r="K1386" s="4" t="n">
        <v>4517595568.061089</v>
      </c>
      <c r="L1386" s="5" t="n">
        <v>45050001</v>
      </c>
      <c r="M1386" s="6" t="n">
        <v>100.27958863</v>
      </c>
      <c r="N1386" s="7">
        <f>IF(ISNUMBER(_xll.BDP($C1386, "DELTA_MID")),_xll.BDP($C1386, "DELTA_MID")," ")</f>
        <v/>
      </c>
      <c r="O1386" s="7">
        <f>IF(ISNUMBER(N1386),_xll.BDP($C1386, "OPT_UNDL_TICKER"),"")</f>
        <v/>
      </c>
      <c r="P1386" s="8">
        <f>IF(ISNUMBER(N1386),_xll.BDP($C1386, "OPT_UNDL_PX")," ")</f>
        <v/>
      </c>
      <c r="Q1386" s="7">
        <f>IF(ISNUMBER(N1386),+G1386*_xll.BDP($C1386, "PX_POS_MULT_FACTOR")*P1386/K1386," ")</f>
        <v/>
      </c>
      <c r="R1386" s="8">
        <f>IF(OR($A1386="TUA",$A1386="TYA"),"",IF(ISNUMBER(_xll.BDP($C1386,"DUR_ADJ_OAS_MID")),_xll.BDP($C1386,"DUR_ADJ_OAS_MID"),IF(ISNUMBER(_xll.BDP($E1386&amp;" ISIN","DUR_ADJ_OAS_MID")),_xll.BDP($E1386&amp;" ISIN","DUR_ADJ_OAS_MID")," ")))</f>
        <v/>
      </c>
      <c r="S1386" s="7">
        <f>IF(ISNUMBER(N1386),Q1386*N1386,IF(ISNUMBER(R1386),J1386*R1386," "))</f>
        <v/>
      </c>
      <c r="T1386" t="inlineStr">
        <is>
          <t>313589Q97</t>
        </is>
      </c>
      <c r="U1386" t="inlineStr">
        <is>
          <t>Bond</t>
        </is>
      </c>
      <c r="AG1386" s="6" t="n">
        <v>100.28358932</v>
      </c>
    </row>
    <row r="1387">
      <c r="A1387" t="inlineStr">
        <is>
          <t>SBIL</t>
        </is>
      </c>
      <c r="B1387" t="inlineStr">
        <is>
          <t>FREDN 10/14/26 Corp</t>
        </is>
      </c>
      <c r="C1387" t="inlineStr">
        <is>
          <t>FREDN 10/14/26 Corp</t>
        </is>
      </c>
      <c r="D1387" t="inlineStr">
        <is>
          <t>BV4JY18</t>
        </is>
      </c>
      <c r="E1387" t="inlineStr">
        <is>
          <t>US313397K594</t>
        </is>
      </c>
      <c r="F1387" t="inlineStr">
        <is>
          <t>313397K59</t>
        </is>
      </c>
      <c r="G1387" s="1" t="n">
        <v>20000000</v>
      </c>
      <c r="H1387" s="1" t="n">
        <v>99.776875</v>
      </c>
      <c r="I1387" s="2" t="n">
        <v>19955375</v>
      </c>
      <c r="J1387" s="3" t="n">
        <v>0.00441708</v>
      </c>
      <c r="K1387" s="4" t="n">
        <v>4517595568.061089</v>
      </c>
      <c r="L1387" s="5" t="n">
        <v>45050001</v>
      </c>
      <c r="M1387" s="6" t="n">
        <v>100.27958863</v>
      </c>
      <c r="N1387" s="7">
        <f>IF(ISNUMBER(_xll.BDP($C1387, "DELTA_MID")),_xll.BDP($C1387, "DELTA_MID")," ")</f>
        <v/>
      </c>
      <c r="O1387" s="7">
        <f>IF(ISNUMBER(N1387),_xll.BDP($C1387, "OPT_UNDL_TICKER"),"")</f>
        <v/>
      </c>
      <c r="P1387" s="8">
        <f>IF(ISNUMBER(N1387),_xll.BDP($C1387, "OPT_UNDL_PX")," ")</f>
        <v/>
      </c>
      <c r="Q1387" s="7">
        <f>IF(ISNUMBER(N1387),+G1387*_xll.BDP($C1387, "PX_POS_MULT_FACTOR")*P1387/K1387," ")</f>
        <v/>
      </c>
      <c r="R1387" s="8">
        <f>IF(OR($A1387="TUA",$A1387="TYA"),"",IF(ISNUMBER(_xll.BDP($C1387,"DUR_ADJ_OAS_MID")),_xll.BDP($C1387,"DUR_ADJ_OAS_MID"),IF(ISNUMBER(_xll.BDP($E1387&amp;" ISIN","DUR_ADJ_OAS_MID")),_xll.BDP($E1387&amp;" ISIN","DUR_ADJ_OAS_MID")," ")))</f>
        <v/>
      </c>
      <c r="S1387" s="7">
        <f>IF(ISNUMBER(N1387),Q1387*N1387,IF(ISNUMBER(R1387),J1387*R1387," "))</f>
        <v/>
      </c>
      <c r="T1387" t="inlineStr">
        <is>
          <t>313397K59</t>
        </is>
      </c>
      <c r="U1387" t="inlineStr">
        <is>
          <t>Bond</t>
        </is>
      </c>
      <c r="AG1387" s="6" t="n">
        <v>100.28358932</v>
      </c>
    </row>
    <row r="1388">
      <c r="A1388" t="inlineStr">
        <is>
          <t>SBIL</t>
        </is>
      </c>
      <c r="B1388" t="inlineStr">
        <is>
          <t>FREDN 11/30/26 Corp</t>
        </is>
      </c>
      <c r="C1388" t="inlineStr">
        <is>
          <t>FREDN 11/30/26 Corp</t>
        </is>
      </c>
      <c r="D1388" t="inlineStr">
        <is>
          <t>9A7V8Y4</t>
        </is>
      </c>
      <c r="E1388" t="inlineStr">
        <is>
          <t>US313397R458</t>
        </is>
      </c>
      <c r="F1388" t="inlineStr">
        <is>
          <t>313397R45</t>
        </is>
      </c>
      <c r="G1388" s="1" t="n">
        <v>40000000</v>
      </c>
      <c r="H1388" s="1" t="n">
        <v>99.259556</v>
      </c>
      <c r="I1388" s="2" t="n">
        <v>39703822.4</v>
      </c>
      <c r="J1388" s="3" t="n">
        <v>0.00878836</v>
      </c>
      <c r="K1388" s="4" t="n">
        <v>4517595568.061089</v>
      </c>
      <c r="L1388" s="5" t="n">
        <v>45050001</v>
      </c>
      <c r="M1388" s="6" t="n">
        <v>100.27958863</v>
      </c>
      <c r="N1388" s="7">
        <f>IF(ISNUMBER(_xll.BDP($C1388, "DELTA_MID")),_xll.BDP($C1388, "DELTA_MID")," ")</f>
        <v/>
      </c>
      <c r="O1388" s="7">
        <f>IF(ISNUMBER(N1388),_xll.BDP($C1388, "OPT_UNDL_TICKER"),"")</f>
        <v/>
      </c>
      <c r="P1388" s="8">
        <f>IF(ISNUMBER(N1388),_xll.BDP($C1388, "OPT_UNDL_PX")," ")</f>
        <v/>
      </c>
      <c r="Q1388" s="7">
        <f>IF(ISNUMBER(N1388),+G1388*_xll.BDP($C1388, "PX_POS_MULT_FACTOR")*P1388/K1388," ")</f>
        <v/>
      </c>
      <c r="R1388" s="8">
        <f>IF(OR($A1388="TUA",$A1388="TYA"),"",IF(ISNUMBER(_xll.BDP($C1388,"DUR_ADJ_OAS_MID")),_xll.BDP($C1388,"DUR_ADJ_OAS_MID"),IF(ISNUMBER(_xll.BDP($E1388&amp;" ISIN","DUR_ADJ_OAS_MID")),_xll.BDP($E1388&amp;" ISIN","DUR_ADJ_OAS_MID")," ")))</f>
        <v/>
      </c>
      <c r="S1388" s="7">
        <f>IF(ISNUMBER(N1388),Q1388*N1388,IF(ISNUMBER(R1388),J1388*R1388," "))</f>
        <v/>
      </c>
      <c r="T1388" t="inlineStr">
        <is>
          <t>313397R45</t>
        </is>
      </c>
      <c r="U1388" t="inlineStr">
        <is>
          <t>Bond</t>
        </is>
      </c>
      <c r="AG1388" s="6" t="n">
        <v>100.28358932</v>
      </c>
    </row>
    <row r="1389">
      <c r="A1389" t="inlineStr">
        <is>
          <t>SBIL</t>
        </is>
      </c>
      <c r="B1389" t="inlineStr">
        <is>
          <t>US Tsy FRN 01/31/27 Govt</t>
        </is>
      </c>
      <c r="C1389" t="inlineStr">
        <is>
          <t>TF Float 01/31/27 Govt</t>
        </is>
      </c>
      <c r="D1389" t="inlineStr">
        <is>
          <t>BSPRXX5</t>
        </is>
      </c>
      <c r="E1389" t="inlineStr">
        <is>
          <t>US91282CMJ70</t>
        </is>
      </c>
      <c r="F1389" t="inlineStr">
        <is>
          <t>91282CMJ7</t>
        </is>
      </c>
      <c r="G1389" s="1" t="n">
        <v>50000000</v>
      </c>
      <c r="H1389" s="1" t="n">
        <v>100.031254</v>
      </c>
      <c r="I1389" s="2" t="n">
        <v>50015627</v>
      </c>
      <c r="J1389" s="3" t="n">
        <v>0.01107085</v>
      </c>
      <c r="K1389" s="4" t="n">
        <v>4517595568.061089</v>
      </c>
      <c r="L1389" s="5" t="n">
        <v>45050001</v>
      </c>
      <c r="M1389" s="6" t="n">
        <v>100.27958863</v>
      </c>
      <c r="N1389" s="7">
        <f>IF(ISNUMBER(_xll.BDP($C1389, "DELTA_MID")),_xll.BDP($C1389, "DELTA_MID")," ")</f>
        <v/>
      </c>
      <c r="O1389" s="7">
        <f>IF(ISNUMBER(N1389),_xll.BDP($C1389, "OPT_UNDL_TICKER"),"")</f>
        <v/>
      </c>
      <c r="P1389" s="8">
        <f>IF(ISNUMBER(N1389),_xll.BDP($C1389, "OPT_UNDL_PX")," ")</f>
        <v/>
      </c>
      <c r="Q1389" s="7">
        <f>IF(ISNUMBER(N1389),+G1389*_xll.BDP($C1389, "PX_POS_MULT_FACTOR")*P1389/K1389," ")</f>
        <v/>
      </c>
      <c r="R1389" s="8">
        <f>IF(OR($A1389="TUA",$A1389="TYA"),"",IF(ISNUMBER(_xll.BDP($C1389,"DUR_ADJ_OAS_MID")),_xll.BDP($C1389,"DUR_ADJ_OAS_MID"),IF(ISNUMBER(_xll.BDP($E1389&amp;" ISIN","DUR_ADJ_OAS_MID")),_xll.BDP($E1389&amp;" ISIN","DUR_ADJ_OAS_MID")," ")))</f>
        <v/>
      </c>
      <c r="S1389" s="7">
        <f>IF(ISNUMBER(N1389),Q1389*N1389,IF(ISNUMBER(R1389),J1389*R1389," "))</f>
        <v/>
      </c>
      <c r="T1389" t="inlineStr">
        <is>
          <t>91282CMJ7</t>
        </is>
      </c>
      <c r="U1389" t="inlineStr">
        <is>
          <t>Bond</t>
        </is>
      </c>
      <c r="AG1389" s="6" t="n">
        <v>100.28358932</v>
      </c>
    </row>
    <row r="1390">
      <c r="A1390" t="inlineStr">
        <is>
          <t>SBIL</t>
        </is>
      </c>
      <c r="B1390" t="inlineStr">
        <is>
          <t>US Tsy FRN 01/31/28 Govt</t>
        </is>
      </c>
      <c r="C1390" t="inlineStr">
        <is>
          <t>TF Float 01/31/28 Govt</t>
        </is>
      </c>
      <c r="D1390" t="inlineStr">
        <is>
          <t>BWQLSD9</t>
        </is>
      </c>
      <c r="E1390" t="inlineStr">
        <is>
          <t>US91282CPX38</t>
        </is>
      </c>
      <c r="F1390" t="inlineStr">
        <is>
          <t>91282CPX3</t>
        </is>
      </c>
      <c r="G1390" s="1" t="n">
        <v>50000000</v>
      </c>
      <c r="H1390" s="1" t="n">
        <v>100.11751</v>
      </c>
      <c r="I1390" s="2" t="n">
        <v>50058755</v>
      </c>
      <c r="J1390" s="3" t="n">
        <v>0.0110804</v>
      </c>
      <c r="K1390" s="4" t="n">
        <v>4517595568.061089</v>
      </c>
      <c r="L1390" s="5" t="n">
        <v>45050001</v>
      </c>
      <c r="M1390" s="6" t="n">
        <v>100.27958863</v>
      </c>
      <c r="N1390" s="7">
        <f>IF(ISNUMBER(_xll.BDP($C1390, "DELTA_MID")),_xll.BDP($C1390, "DELTA_MID")," ")</f>
        <v/>
      </c>
      <c r="O1390" s="7">
        <f>IF(ISNUMBER(N1390),_xll.BDP($C1390, "OPT_UNDL_TICKER"),"")</f>
        <v/>
      </c>
      <c r="P1390" s="8">
        <f>IF(ISNUMBER(N1390),_xll.BDP($C1390, "OPT_UNDL_PX")," ")</f>
        <v/>
      </c>
      <c r="Q1390" s="7">
        <f>IF(ISNUMBER(N1390),+G1390*_xll.BDP($C1390, "PX_POS_MULT_FACTOR")*P1390/K1390," ")</f>
        <v/>
      </c>
      <c r="R1390" s="8">
        <f>IF(OR($A1390="TUA",$A1390="TYA"),"",IF(ISNUMBER(_xll.BDP($C1390,"DUR_ADJ_OAS_MID")),_xll.BDP($C1390,"DUR_ADJ_OAS_MID"),IF(ISNUMBER(_xll.BDP($E1390&amp;" ISIN","DUR_ADJ_OAS_MID")),_xll.BDP($E1390&amp;" ISIN","DUR_ADJ_OAS_MID")," ")))</f>
        <v/>
      </c>
      <c r="S1390" s="7">
        <f>IF(ISNUMBER(N1390),Q1390*N1390,IF(ISNUMBER(R1390),J1390*R1390," "))</f>
        <v/>
      </c>
      <c r="T1390" t="inlineStr">
        <is>
          <t>91282CPX3</t>
        </is>
      </c>
      <c r="U1390" t="inlineStr">
        <is>
          <t>Bond</t>
        </is>
      </c>
      <c r="AG1390" s="6" t="n">
        <v>100.28358932</v>
      </c>
    </row>
    <row r="1391">
      <c r="A1391" t="inlineStr">
        <is>
          <t>SBIL</t>
        </is>
      </c>
      <c r="B1391" t="inlineStr">
        <is>
          <t>US Tsy FRN 04/30/27 Govt</t>
        </is>
      </c>
      <c r="C1391" t="inlineStr">
        <is>
          <t>TF Float 04/30/27 Govt</t>
        </is>
      </c>
      <c r="D1391" t="inlineStr">
        <is>
          <t>BN2RK98</t>
        </is>
      </c>
      <c r="E1391" t="inlineStr">
        <is>
          <t>US91282CMX64</t>
        </is>
      </c>
      <c r="F1391" t="inlineStr">
        <is>
          <t>91282CMX6</t>
        </is>
      </c>
      <c r="G1391" s="1" t="n">
        <v>63000000</v>
      </c>
      <c r="H1391" s="1" t="n">
        <v>100.108577</v>
      </c>
      <c r="I1391" s="2" t="n">
        <v>63068403.51</v>
      </c>
      <c r="J1391" s="3" t="n">
        <v>0.01396006</v>
      </c>
      <c r="K1391" s="4" t="n">
        <v>4517595568.061089</v>
      </c>
      <c r="L1391" s="5" t="n">
        <v>45050001</v>
      </c>
      <c r="M1391" s="6" t="n">
        <v>100.27958863</v>
      </c>
      <c r="N1391" s="7">
        <f>IF(ISNUMBER(_xll.BDP($C1391, "DELTA_MID")),_xll.BDP($C1391, "DELTA_MID")," ")</f>
        <v/>
      </c>
      <c r="O1391" s="7">
        <f>IF(ISNUMBER(N1391),_xll.BDP($C1391, "OPT_UNDL_TICKER"),"")</f>
        <v/>
      </c>
      <c r="P1391" s="8">
        <f>IF(ISNUMBER(N1391),_xll.BDP($C1391, "OPT_UNDL_PX")," ")</f>
        <v/>
      </c>
      <c r="Q1391" s="7">
        <f>IF(ISNUMBER(N1391),+G1391*_xll.BDP($C1391, "PX_POS_MULT_FACTOR")*P1391/K1391," ")</f>
        <v/>
      </c>
      <c r="R1391" s="8">
        <f>IF(OR($A1391="TUA",$A1391="TYA"),"",IF(ISNUMBER(_xll.BDP($C1391,"DUR_ADJ_OAS_MID")),_xll.BDP($C1391,"DUR_ADJ_OAS_MID"),IF(ISNUMBER(_xll.BDP($E1391&amp;" ISIN","DUR_ADJ_OAS_MID")),_xll.BDP($E1391&amp;" ISIN","DUR_ADJ_OAS_MID")," ")))</f>
        <v/>
      </c>
      <c r="S1391" s="7">
        <f>IF(ISNUMBER(N1391),Q1391*N1391,IF(ISNUMBER(R1391),J1391*R1391," "))</f>
        <v/>
      </c>
      <c r="T1391" t="inlineStr">
        <is>
          <t>91282CMX6</t>
        </is>
      </c>
      <c r="U1391" t="inlineStr">
        <is>
          <t>Bond</t>
        </is>
      </c>
      <c r="AG1391" s="6" t="n">
        <v>100.28358932</v>
      </c>
    </row>
    <row r="1392">
      <c r="A1392" t="inlineStr">
        <is>
          <t>SBIL</t>
        </is>
      </c>
      <c r="B1392" t="inlineStr">
        <is>
          <t>US Tsy FRN 04/30/28 Govt</t>
        </is>
      </c>
      <c r="C1392" t="inlineStr">
        <is>
          <t>TF Float 04/30/28 Govt</t>
        </is>
      </c>
      <c r="D1392" t="inlineStr">
        <is>
          <t>BTWP759</t>
        </is>
      </c>
      <c r="E1392" t="inlineStr">
        <is>
          <t>US91282CQM63</t>
        </is>
      </c>
      <c r="F1392" t="inlineStr">
        <is>
          <t>91282CQM6</t>
        </is>
      </c>
      <c r="G1392" s="1" t="n">
        <v>15000000</v>
      </c>
      <c r="H1392" s="1" t="n">
        <v>100.112419</v>
      </c>
      <c r="I1392" s="2" t="n">
        <v>15016862.85</v>
      </c>
      <c r="J1392" s="3" t="n">
        <v>0.00332395</v>
      </c>
      <c r="K1392" s="4" t="n">
        <v>4517595568.061089</v>
      </c>
      <c r="L1392" s="5" t="n">
        <v>45050001</v>
      </c>
      <c r="M1392" s="6" t="n">
        <v>100.27958863</v>
      </c>
      <c r="N1392" s="7">
        <f>IF(ISNUMBER(_xll.BDP($C1392, "DELTA_MID")),_xll.BDP($C1392, "DELTA_MID")," ")</f>
        <v/>
      </c>
      <c r="O1392" s="7">
        <f>IF(ISNUMBER(N1392),_xll.BDP($C1392, "OPT_UNDL_TICKER"),"")</f>
        <v/>
      </c>
      <c r="P1392" s="8">
        <f>IF(ISNUMBER(N1392),_xll.BDP($C1392, "OPT_UNDL_PX")," ")</f>
        <v/>
      </c>
      <c r="Q1392" s="7">
        <f>IF(ISNUMBER(N1392),+G1392*_xll.BDP($C1392, "PX_POS_MULT_FACTOR")*P1392/K1392," ")</f>
        <v/>
      </c>
      <c r="R1392" s="8">
        <f>IF(OR($A1392="TUA",$A1392="TYA"),"",IF(ISNUMBER(_xll.BDP($C1392,"DUR_ADJ_OAS_MID")),_xll.BDP($C1392,"DUR_ADJ_OAS_MID"),IF(ISNUMBER(_xll.BDP($E1392&amp;" ISIN","DUR_ADJ_OAS_MID")),_xll.BDP($E1392&amp;" ISIN","DUR_ADJ_OAS_MID")," ")))</f>
        <v/>
      </c>
      <c r="S1392" s="7">
        <f>IF(ISNUMBER(N1392),Q1392*N1392,IF(ISNUMBER(R1392),J1392*R1392," "))</f>
        <v/>
      </c>
      <c r="T1392" t="inlineStr">
        <is>
          <t>91282CQM6</t>
        </is>
      </c>
      <c r="U1392" t="inlineStr">
        <is>
          <t>Bond</t>
        </is>
      </c>
      <c r="AG1392" s="6" t="n">
        <v>100.28358932</v>
      </c>
    </row>
    <row r="1393">
      <c r="A1393" t="inlineStr">
        <is>
          <t>SBIL</t>
        </is>
      </c>
      <c r="B1393" t="inlineStr">
        <is>
          <t>US Tsy FRN 07/31/27 Govt</t>
        </is>
      </c>
      <c r="C1393" t="inlineStr">
        <is>
          <t>TF Float 07/31/27 Govt</t>
        </is>
      </c>
      <c r="D1393" t="inlineStr">
        <is>
          <t>BTY0CX5</t>
        </is>
      </c>
      <c r="E1393" t="inlineStr">
        <is>
          <t>US91282CNQ05</t>
        </is>
      </c>
      <c r="F1393" t="inlineStr">
        <is>
          <t>91282CNQ0</t>
        </is>
      </c>
      <c r="G1393" s="1" t="n">
        <v>100000000</v>
      </c>
      <c r="H1393" s="1" t="n">
        <v>100.147374</v>
      </c>
      <c r="I1393" s="2" t="n">
        <v>100147374</v>
      </c>
      <c r="J1393" s="3" t="n">
        <v>0.02216741</v>
      </c>
      <c r="K1393" s="4" t="n">
        <v>4517595568.061089</v>
      </c>
      <c r="L1393" s="5" t="n">
        <v>45050001</v>
      </c>
      <c r="M1393" s="6" t="n">
        <v>100.27958863</v>
      </c>
      <c r="N1393" s="7">
        <f>IF(ISNUMBER(_xll.BDP($C1393, "DELTA_MID")),_xll.BDP($C1393, "DELTA_MID")," ")</f>
        <v/>
      </c>
      <c r="O1393" s="7">
        <f>IF(ISNUMBER(N1393),_xll.BDP($C1393, "OPT_UNDL_TICKER"),"")</f>
        <v/>
      </c>
      <c r="P1393" s="8">
        <f>IF(ISNUMBER(N1393),_xll.BDP($C1393, "OPT_UNDL_PX")," ")</f>
        <v/>
      </c>
      <c r="Q1393" s="7">
        <f>IF(ISNUMBER(N1393),+G1393*_xll.BDP($C1393, "PX_POS_MULT_FACTOR")*P1393/K1393," ")</f>
        <v/>
      </c>
      <c r="R1393" s="8">
        <f>IF(OR($A1393="TUA",$A1393="TYA"),"",IF(ISNUMBER(_xll.BDP($C1393,"DUR_ADJ_OAS_MID")),_xll.BDP($C1393,"DUR_ADJ_OAS_MID"),IF(ISNUMBER(_xll.BDP($E1393&amp;" ISIN","DUR_ADJ_OAS_MID")),_xll.BDP($E1393&amp;" ISIN","DUR_ADJ_OAS_MID")," ")))</f>
        <v/>
      </c>
      <c r="S1393" s="7">
        <f>IF(ISNUMBER(N1393),Q1393*N1393,IF(ISNUMBER(R1393),J1393*R1393," "))</f>
        <v/>
      </c>
      <c r="T1393" t="inlineStr">
        <is>
          <t>91282CNQ0</t>
        </is>
      </c>
      <c r="U1393" t="inlineStr">
        <is>
          <t>Bond</t>
        </is>
      </c>
      <c r="AG1393" s="6" t="n">
        <v>100.28358932</v>
      </c>
    </row>
    <row r="1394">
      <c r="A1394" t="inlineStr">
        <is>
          <t>SBIL</t>
        </is>
      </c>
      <c r="B1394" t="inlineStr">
        <is>
          <t>US Tsy FRN 10/31/27 Govt</t>
        </is>
      </c>
      <c r="C1394" t="inlineStr">
        <is>
          <t>TF Float 10/31/27 Govt</t>
        </is>
      </c>
      <c r="D1394" t="inlineStr">
        <is>
          <t>BV3PBK5</t>
        </is>
      </c>
      <c r="E1394" t="inlineStr">
        <is>
          <t>US91282CPG05</t>
        </is>
      </c>
      <c r="F1394" t="inlineStr">
        <is>
          <t>91282CPG0</t>
        </is>
      </c>
      <c r="G1394" s="1" t="n">
        <v>70000000</v>
      </c>
      <c r="H1394" s="1" t="n">
        <v>100.19484</v>
      </c>
      <c r="I1394" s="2" t="n">
        <v>70136388</v>
      </c>
      <c r="J1394" s="3" t="n">
        <v>0.01552454</v>
      </c>
      <c r="K1394" s="4" t="n">
        <v>4517595568.061089</v>
      </c>
      <c r="L1394" s="5" t="n">
        <v>45050001</v>
      </c>
      <c r="M1394" s="6" t="n">
        <v>100.27958863</v>
      </c>
      <c r="N1394" s="7">
        <f>IF(ISNUMBER(_xll.BDP($C1394, "DELTA_MID")),_xll.BDP($C1394, "DELTA_MID")," ")</f>
        <v/>
      </c>
      <c r="O1394" s="7">
        <f>IF(ISNUMBER(N1394),_xll.BDP($C1394, "OPT_UNDL_TICKER"),"")</f>
        <v/>
      </c>
      <c r="P1394" s="8">
        <f>IF(ISNUMBER(N1394),_xll.BDP($C1394, "OPT_UNDL_PX")," ")</f>
        <v/>
      </c>
      <c r="Q1394" s="7">
        <f>IF(ISNUMBER(N1394),+G1394*_xll.BDP($C1394, "PX_POS_MULT_FACTOR")*P1394/K1394," ")</f>
        <v/>
      </c>
      <c r="R1394" s="8">
        <f>IF(OR($A1394="TUA",$A1394="TYA"),"",IF(ISNUMBER(_xll.BDP($C1394,"DUR_ADJ_OAS_MID")),_xll.BDP($C1394,"DUR_ADJ_OAS_MID"),IF(ISNUMBER(_xll.BDP($E1394&amp;" ISIN","DUR_ADJ_OAS_MID")),_xll.BDP($E1394&amp;" ISIN","DUR_ADJ_OAS_MID")," ")))</f>
        <v/>
      </c>
      <c r="S1394" s="7">
        <f>IF(ISNUMBER(N1394),Q1394*N1394,IF(ISNUMBER(R1394),J1394*R1394," "))</f>
        <v/>
      </c>
      <c r="T1394" t="inlineStr">
        <is>
          <t>91282CPG0</t>
        </is>
      </c>
      <c r="U1394" t="inlineStr">
        <is>
          <t>Bond</t>
        </is>
      </c>
      <c r="AG1394" s="6" t="n">
        <v>100.28358932</v>
      </c>
    </row>
    <row r="1395">
      <c r="A1395" t="inlineStr">
        <is>
          <t>SBIL</t>
        </is>
      </c>
      <c r="B1395" t="inlineStr">
        <is>
          <t>T 2 1/4 02/15/27 Govt</t>
        </is>
      </c>
      <c r="C1395" t="inlineStr">
        <is>
          <t>T 2 1/4 02/15/27 Govt</t>
        </is>
      </c>
      <c r="D1395" t="inlineStr">
        <is>
          <t>BYPG9T2</t>
        </is>
      </c>
      <c r="E1395" t="inlineStr">
        <is>
          <t>US912828V988</t>
        </is>
      </c>
      <c r="F1395" t="inlineStr">
        <is>
          <t>912828V98</t>
        </is>
      </c>
      <c r="G1395" s="1" t="n">
        <v>30000000</v>
      </c>
      <c r="H1395" s="1" t="n">
        <v>99.234768</v>
      </c>
      <c r="I1395" s="2" t="n">
        <v>29770430.4</v>
      </c>
      <c r="J1395" s="3" t="n">
        <v>0.00658962</v>
      </c>
      <c r="K1395" s="4" t="n">
        <v>4517595568.061089</v>
      </c>
      <c r="L1395" s="5" t="n">
        <v>45050001</v>
      </c>
      <c r="M1395" s="6" t="n">
        <v>100.27958863</v>
      </c>
      <c r="N1395" s="7">
        <f>IF(ISNUMBER(_xll.BDP($C1395, "DELTA_MID")),_xll.BDP($C1395, "DELTA_MID")," ")</f>
        <v/>
      </c>
      <c r="O1395" s="7">
        <f>IF(ISNUMBER(N1395),_xll.BDP($C1395, "OPT_UNDL_TICKER"),"")</f>
        <v/>
      </c>
      <c r="P1395" s="8">
        <f>IF(ISNUMBER(N1395),_xll.BDP($C1395, "OPT_UNDL_PX")," ")</f>
        <v/>
      </c>
      <c r="Q1395" s="7">
        <f>IF(ISNUMBER(N1395),+G1395*_xll.BDP($C1395, "PX_POS_MULT_FACTOR")*P1395/K1395," ")</f>
        <v/>
      </c>
      <c r="R1395" s="8">
        <f>IF(OR($A1395="TUA",$A1395="TYA"),"",IF(ISNUMBER(_xll.BDP($C1395,"DUR_ADJ_OAS_MID")),_xll.BDP($C1395,"DUR_ADJ_OAS_MID"),IF(ISNUMBER(_xll.BDP($E1395&amp;" ISIN","DUR_ADJ_OAS_MID")),_xll.BDP($E1395&amp;" ISIN","DUR_ADJ_OAS_MID")," ")))</f>
        <v/>
      </c>
      <c r="S1395" s="7">
        <f>IF(ISNUMBER(N1395),Q1395*N1395,IF(ISNUMBER(R1395),J1395*R1395," "))</f>
        <v/>
      </c>
      <c r="T1395" t="inlineStr">
        <is>
          <t>912828V98</t>
        </is>
      </c>
      <c r="U1395" t="inlineStr">
        <is>
          <t>Treasury Note</t>
        </is>
      </c>
      <c r="AG1395" s="6" t="n">
        <v>100.28358932</v>
      </c>
    </row>
    <row r="1396">
      <c r="A1396" t="inlineStr">
        <is>
          <t>SBIL</t>
        </is>
      </c>
      <c r="B1396" t="inlineStr">
        <is>
          <t>T 2 3/4 04/30/27 Govt</t>
        </is>
      </c>
      <c r="C1396" t="inlineStr">
        <is>
          <t>T 2 3/4 04/30/27 Govt</t>
        </is>
      </c>
      <c r="D1396" t="inlineStr">
        <is>
          <t>BQ2GVM6</t>
        </is>
      </c>
      <c r="E1396" t="inlineStr">
        <is>
          <t>US91282CEN74</t>
        </is>
      </c>
      <c r="F1396" t="inlineStr">
        <is>
          <t>91282CEN7</t>
        </is>
      </c>
      <c r="G1396" s="1" t="n">
        <v>20000000</v>
      </c>
      <c r="H1396" s="1" t="n">
        <v>99.050545</v>
      </c>
      <c r="I1396" s="2" t="n">
        <v>19810109</v>
      </c>
      <c r="J1396" s="3" t="n">
        <v>0.00438493</v>
      </c>
      <c r="K1396" s="4" t="n">
        <v>4517595568.061089</v>
      </c>
      <c r="L1396" s="5" t="n">
        <v>45050001</v>
      </c>
      <c r="M1396" s="6" t="n">
        <v>100.27958863</v>
      </c>
      <c r="N1396" s="7">
        <f>IF(ISNUMBER(_xll.BDP($C1396, "DELTA_MID")),_xll.BDP($C1396, "DELTA_MID")," ")</f>
        <v/>
      </c>
      <c r="O1396" s="7">
        <f>IF(ISNUMBER(N1396),_xll.BDP($C1396, "OPT_UNDL_TICKER"),"")</f>
        <v/>
      </c>
      <c r="P1396" s="8">
        <f>IF(ISNUMBER(N1396),_xll.BDP($C1396, "OPT_UNDL_PX")," ")</f>
        <v/>
      </c>
      <c r="Q1396" s="7">
        <f>IF(ISNUMBER(N1396),+G1396*_xll.BDP($C1396, "PX_POS_MULT_FACTOR")*P1396/K1396," ")</f>
        <v/>
      </c>
      <c r="R1396" s="8">
        <f>IF(OR($A1396="TUA",$A1396="TYA"),"",IF(ISNUMBER(_xll.BDP($C1396,"DUR_ADJ_OAS_MID")),_xll.BDP($C1396,"DUR_ADJ_OAS_MID"),IF(ISNUMBER(_xll.BDP($E1396&amp;" ISIN","DUR_ADJ_OAS_MID")),_xll.BDP($E1396&amp;" ISIN","DUR_ADJ_OAS_MID")," ")))</f>
        <v/>
      </c>
      <c r="S1396" s="7">
        <f>IF(ISNUMBER(N1396),Q1396*N1396,IF(ISNUMBER(R1396),J1396*R1396," "))</f>
        <v/>
      </c>
      <c r="T1396" t="inlineStr">
        <is>
          <t>91282CEN7</t>
        </is>
      </c>
      <c r="U1396" t="inlineStr">
        <is>
          <t>Treasury Note</t>
        </is>
      </c>
      <c r="AG1396" s="6" t="n">
        <v>100.28358932</v>
      </c>
    </row>
    <row r="1397">
      <c r="A1397" t="inlineStr">
        <is>
          <t>SBIL</t>
        </is>
      </c>
      <c r="B1397" t="inlineStr">
        <is>
          <t>T 3 7/8 05/31/27 Govt</t>
        </is>
      </c>
      <c r="C1397" t="inlineStr">
        <is>
          <t>T 3 7/8 05/31/27 Govt</t>
        </is>
      </c>
      <c r="D1397" t="inlineStr">
        <is>
          <t>BVF9JV2</t>
        </is>
      </c>
      <c r="E1397" t="inlineStr">
        <is>
          <t>US91282CNE74</t>
        </is>
      </c>
      <c r="F1397" t="inlineStr">
        <is>
          <t>91282CNE7</t>
        </is>
      </c>
      <c r="G1397" s="1" t="n">
        <v>20000000</v>
      </c>
      <c r="H1397" s="1" t="n">
        <v>99.621488</v>
      </c>
      <c r="I1397" s="2" t="n">
        <v>19924297.6</v>
      </c>
      <c r="J1397" s="3" t="n">
        <v>0.0044102</v>
      </c>
      <c r="K1397" s="4" t="n">
        <v>4517595568.061089</v>
      </c>
      <c r="L1397" s="5" t="n">
        <v>45050001</v>
      </c>
      <c r="M1397" s="6" t="n">
        <v>100.27958863</v>
      </c>
      <c r="N1397" s="7">
        <f>IF(ISNUMBER(_xll.BDP($C1397, "DELTA_MID")),_xll.BDP($C1397, "DELTA_MID")," ")</f>
        <v/>
      </c>
      <c r="O1397" s="7">
        <f>IF(ISNUMBER(N1397),_xll.BDP($C1397, "OPT_UNDL_TICKER"),"")</f>
        <v/>
      </c>
      <c r="P1397" s="8">
        <f>IF(ISNUMBER(N1397),_xll.BDP($C1397, "OPT_UNDL_PX")," ")</f>
        <v/>
      </c>
      <c r="Q1397" s="7">
        <f>IF(ISNUMBER(N1397),+G1397*_xll.BDP($C1397, "PX_POS_MULT_FACTOR")*P1397/K1397," ")</f>
        <v/>
      </c>
      <c r="R1397" s="8">
        <f>IF(OR($A1397="TUA",$A1397="TYA"),"",IF(ISNUMBER(_xll.BDP($C1397,"DUR_ADJ_OAS_MID")),_xll.BDP($C1397,"DUR_ADJ_OAS_MID"),IF(ISNUMBER(_xll.BDP($E1397&amp;" ISIN","DUR_ADJ_OAS_MID")),_xll.BDP($E1397&amp;" ISIN","DUR_ADJ_OAS_MID")," ")))</f>
        <v/>
      </c>
      <c r="S1397" s="7">
        <f>IF(ISNUMBER(N1397),Q1397*N1397,IF(ISNUMBER(R1397),J1397*R1397," "))</f>
        <v/>
      </c>
      <c r="T1397" t="inlineStr">
        <is>
          <t>91282CNE7</t>
        </is>
      </c>
      <c r="U1397" t="inlineStr">
        <is>
          <t>Treasury Note</t>
        </is>
      </c>
      <c r="AG1397" s="6" t="n">
        <v>100.28358932</v>
      </c>
    </row>
    <row r="1398">
      <c r="A1398" t="inlineStr">
        <is>
          <t>SBIL</t>
        </is>
      </c>
      <c r="B1398" t="inlineStr">
        <is>
          <t>T 4 1/4 12/31/26 Govt</t>
        </is>
      </c>
      <c r="C1398" t="inlineStr">
        <is>
          <t>T 4 1/4 12/31/26 Govt</t>
        </is>
      </c>
      <c r="D1398" t="inlineStr">
        <is>
          <t>BS60BJ5</t>
        </is>
      </c>
      <c r="E1398" t="inlineStr">
        <is>
          <t>US91282CME83</t>
        </is>
      </c>
      <c r="F1398" t="inlineStr">
        <is>
          <t>91282CME8</t>
        </is>
      </c>
      <c r="G1398" s="1" t="n">
        <v>50000000</v>
      </c>
      <c r="H1398" s="1" t="n">
        <v>100.013096</v>
      </c>
      <c r="I1398" s="2" t="n">
        <v>50006548</v>
      </c>
      <c r="J1398" s="3" t="n">
        <v>0.01106884</v>
      </c>
      <c r="K1398" s="4" t="n">
        <v>4517595568.061089</v>
      </c>
      <c r="L1398" s="5" t="n">
        <v>45050001</v>
      </c>
      <c r="M1398" s="6" t="n">
        <v>100.27958863</v>
      </c>
      <c r="N1398" s="7">
        <f>IF(ISNUMBER(_xll.BDP($C1398, "DELTA_MID")),_xll.BDP($C1398, "DELTA_MID")," ")</f>
        <v/>
      </c>
      <c r="O1398" s="7">
        <f>IF(ISNUMBER(N1398),_xll.BDP($C1398, "OPT_UNDL_TICKER"),"")</f>
        <v/>
      </c>
      <c r="P1398" s="8">
        <f>IF(ISNUMBER(N1398),_xll.BDP($C1398, "OPT_UNDL_PX")," ")</f>
        <v/>
      </c>
      <c r="Q1398" s="7">
        <f>IF(ISNUMBER(N1398),+G1398*_xll.BDP($C1398, "PX_POS_MULT_FACTOR")*P1398/K1398," ")</f>
        <v/>
      </c>
      <c r="R1398" s="8">
        <f>IF(OR($A1398="TUA",$A1398="TYA"),"",IF(ISNUMBER(_xll.BDP($C1398,"DUR_ADJ_OAS_MID")),_xll.BDP($C1398,"DUR_ADJ_OAS_MID"),IF(ISNUMBER(_xll.BDP($E1398&amp;" ISIN","DUR_ADJ_OAS_MID")),_xll.BDP($E1398&amp;" ISIN","DUR_ADJ_OAS_MID")," ")))</f>
        <v/>
      </c>
      <c r="S1398" s="7">
        <f>IF(ISNUMBER(N1398),Q1398*N1398,IF(ISNUMBER(R1398),J1398*R1398," "))</f>
        <v/>
      </c>
      <c r="T1398" t="inlineStr">
        <is>
          <t>91282CME8</t>
        </is>
      </c>
      <c r="U1398" t="inlineStr">
        <is>
          <t>Treasury Note</t>
        </is>
      </c>
      <c r="AG1398" s="6" t="n">
        <v>100.28358932</v>
      </c>
    </row>
    <row r="1399">
      <c r="A1399" t="inlineStr">
        <is>
          <t>SBIL</t>
        </is>
      </c>
      <c r="B1399" t="inlineStr">
        <is>
          <t>T 4 1/8 02/15/27 Govt</t>
        </is>
      </c>
      <c r="C1399" t="inlineStr">
        <is>
          <t>T 4 1/8 02/15/27 Govt</t>
        </is>
      </c>
      <c r="D1399" t="inlineStr">
        <is>
          <t>BS2G197</t>
        </is>
      </c>
      <c r="E1399" t="inlineStr">
        <is>
          <t>US91282CKA89</t>
        </is>
      </c>
      <c r="F1399" t="inlineStr">
        <is>
          <t>91282CKA8</t>
        </is>
      </c>
      <c r="G1399" s="1" t="n">
        <v>20000000</v>
      </c>
      <c r="H1399" s="1" t="n">
        <v>99.951848</v>
      </c>
      <c r="I1399" s="2" t="n">
        <v>19990369.6</v>
      </c>
      <c r="J1399" s="3" t="n">
        <v>0.00442483</v>
      </c>
      <c r="K1399" s="4" t="n">
        <v>4517595568.061089</v>
      </c>
      <c r="L1399" s="5" t="n">
        <v>45050001</v>
      </c>
      <c r="M1399" s="6" t="n">
        <v>100.27958863</v>
      </c>
      <c r="N1399" s="7">
        <f>IF(ISNUMBER(_xll.BDP($C1399, "DELTA_MID")),_xll.BDP($C1399, "DELTA_MID")," ")</f>
        <v/>
      </c>
      <c r="O1399" s="7">
        <f>IF(ISNUMBER(N1399),_xll.BDP($C1399, "OPT_UNDL_TICKER"),"")</f>
        <v/>
      </c>
      <c r="P1399" s="8">
        <f>IF(ISNUMBER(N1399),_xll.BDP($C1399, "OPT_UNDL_PX")," ")</f>
        <v/>
      </c>
      <c r="Q1399" s="7">
        <f>IF(ISNUMBER(N1399),+G1399*_xll.BDP($C1399, "PX_POS_MULT_FACTOR")*P1399/K1399," ")</f>
        <v/>
      </c>
      <c r="R1399" s="8">
        <f>IF(OR($A1399="TUA",$A1399="TYA"),"",IF(ISNUMBER(_xll.BDP($C1399,"DUR_ADJ_OAS_MID")),_xll.BDP($C1399,"DUR_ADJ_OAS_MID"),IF(ISNUMBER(_xll.BDP($E1399&amp;" ISIN","DUR_ADJ_OAS_MID")),_xll.BDP($E1399&amp;" ISIN","DUR_ADJ_OAS_MID")," ")))</f>
        <v/>
      </c>
      <c r="S1399" s="7">
        <f>IF(ISNUMBER(N1399),Q1399*N1399,IF(ISNUMBER(R1399),J1399*R1399," "))</f>
        <v/>
      </c>
      <c r="T1399" t="inlineStr">
        <is>
          <t>91282CKA8</t>
        </is>
      </c>
      <c r="U1399" t="inlineStr">
        <is>
          <t>Treasury Note</t>
        </is>
      </c>
      <c r="AG1399" s="6" t="n">
        <v>100.28358932</v>
      </c>
    </row>
    <row r="1400">
      <c r="A1400" t="inlineStr">
        <is>
          <t>SBIL</t>
        </is>
      </c>
      <c r="B1400" t="inlineStr">
        <is>
          <t>T 4 1/8 10/31/26 Govt</t>
        </is>
      </c>
      <c r="C1400" t="inlineStr">
        <is>
          <t>T 4 1/8 10/31/26 Govt</t>
        </is>
      </c>
      <c r="D1400" t="inlineStr">
        <is>
          <t>BSZ7PM8</t>
        </is>
      </c>
      <c r="E1400" t="inlineStr">
        <is>
          <t>US91282CLS88</t>
        </is>
      </c>
      <c r="F1400" t="inlineStr">
        <is>
          <t>91282CLS8</t>
        </is>
      </c>
      <c r="G1400" s="1" t="n">
        <v>25000000</v>
      </c>
      <c r="H1400" s="1" t="n">
        <v>99.978911</v>
      </c>
      <c r="I1400" s="2" t="n">
        <v>24994727.75</v>
      </c>
      <c r="J1400" s="3" t="n">
        <v>0.00553253</v>
      </c>
      <c r="K1400" s="4" t="n">
        <v>4517595568.061089</v>
      </c>
      <c r="L1400" s="5" t="n">
        <v>45050001</v>
      </c>
      <c r="M1400" s="6" t="n">
        <v>100.27958863</v>
      </c>
      <c r="N1400" s="7">
        <f>IF(ISNUMBER(_xll.BDP($C1400, "DELTA_MID")),_xll.BDP($C1400, "DELTA_MID")," ")</f>
        <v/>
      </c>
      <c r="O1400" s="7">
        <f>IF(ISNUMBER(N1400),_xll.BDP($C1400, "OPT_UNDL_TICKER"),"")</f>
        <v/>
      </c>
      <c r="P1400" s="8">
        <f>IF(ISNUMBER(N1400),_xll.BDP($C1400, "OPT_UNDL_PX")," ")</f>
        <v/>
      </c>
      <c r="Q1400" s="7">
        <f>IF(ISNUMBER(N1400),+G1400*_xll.BDP($C1400, "PX_POS_MULT_FACTOR")*P1400/K1400," ")</f>
        <v/>
      </c>
      <c r="R1400" s="8">
        <f>IF(OR($A1400="TUA",$A1400="TYA"),"",IF(ISNUMBER(_xll.BDP($C1400,"DUR_ADJ_OAS_MID")),_xll.BDP($C1400,"DUR_ADJ_OAS_MID"),IF(ISNUMBER(_xll.BDP($E1400&amp;" ISIN","DUR_ADJ_OAS_MID")),_xll.BDP($E1400&amp;" ISIN","DUR_ADJ_OAS_MID")," ")))</f>
        <v/>
      </c>
      <c r="S1400" s="7">
        <f>IF(ISNUMBER(N1400),Q1400*N1400,IF(ISNUMBER(R1400),J1400*R1400," "))</f>
        <v/>
      </c>
      <c r="T1400" t="inlineStr">
        <is>
          <t>91282CLS8</t>
        </is>
      </c>
      <c r="U1400" t="inlineStr">
        <is>
          <t>Treasury Note</t>
        </is>
      </c>
      <c r="AG1400" s="6" t="n">
        <v>100.28358932</v>
      </c>
    </row>
    <row r="1401">
      <c r="A1401" t="inlineStr">
        <is>
          <t>SBIL</t>
        </is>
      </c>
      <c r="B1401" t="inlineStr">
        <is>
          <t>B 1/5/27 Govt</t>
        </is>
      </c>
      <c r="C1401" t="inlineStr">
        <is>
          <t>B 1/5/27 Govt</t>
        </is>
      </c>
      <c r="D1401" t="inlineStr">
        <is>
          <t>BQZCL87</t>
        </is>
      </c>
      <c r="E1401" t="inlineStr">
        <is>
          <t>US912797WN34</t>
        </is>
      </c>
      <c r="F1401" t="inlineStr">
        <is>
          <t>912797WN3</t>
        </is>
      </c>
      <c r="G1401" s="1" t="n">
        <v>10000000</v>
      </c>
      <c r="H1401" s="1" t="n">
        <v>98.833561</v>
      </c>
      <c r="I1401" s="2" t="n">
        <v>9883356.1</v>
      </c>
      <c r="J1401" s="3" t="n">
        <v>0.00218766</v>
      </c>
      <c r="K1401" s="4" t="n">
        <v>4517595568.061089</v>
      </c>
      <c r="L1401" s="5" t="n">
        <v>45050001</v>
      </c>
      <c r="M1401" s="6" t="n">
        <v>100.27958863</v>
      </c>
      <c r="N1401" s="7">
        <f>IF(ISNUMBER(_xll.BDP($C1401, "DELTA_MID")),_xll.BDP($C1401, "DELTA_MID")," ")</f>
        <v/>
      </c>
      <c r="O1401" s="7">
        <f>IF(ISNUMBER(N1401),_xll.BDP($C1401, "OPT_UNDL_TICKER"),"")</f>
        <v/>
      </c>
      <c r="P1401" s="8">
        <f>IF(ISNUMBER(N1401),_xll.BDP($C1401, "OPT_UNDL_PX")," ")</f>
        <v/>
      </c>
      <c r="Q1401" s="7">
        <f>IF(ISNUMBER(N1401),+G1401*_xll.BDP($C1401, "PX_POS_MULT_FACTOR")*P1401/K1401," ")</f>
        <v/>
      </c>
      <c r="R1401" s="8">
        <f>IF(OR($A1401="TUA",$A1401="TYA"),"",IF(ISNUMBER(_xll.BDP($C1401,"DUR_ADJ_OAS_MID")),_xll.BDP($C1401,"DUR_ADJ_OAS_MID"),IF(ISNUMBER(_xll.BDP($E1401&amp;" ISIN","DUR_ADJ_OAS_MID")),_xll.BDP($E1401&amp;" ISIN","DUR_ADJ_OAS_MID")," ")))</f>
        <v/>
      </c>
      <c r="S1401" s="7">
        <f>IF(ISNUMBER(N1401),Q1401*N1401,IF(ISNUMBER(R1401),J1401*R1401," "))</f>
        <v/>
      </c>
      <c r="T1401" t="inlineStr">
        <is>
          <t>912797WN3</t>
        </is>
      </c>
      <c r="U1401" t="inlineStr">
        <is>
          <t>Treasury Bill</t>
        </is>
      </c>
      <c r="AG1401" s="6" t="n">
        <v>100.28358932</v>
      </c>
    </row>
    <row r="1402">
      <c r="A1402" t="inlineStr">
        <is>
          <t>SBIL</t>
        </is>
      </c>
      <c r="B1402" t="inlineStr">
        <is>
          <t>B 10/1/26 Govt</t>
        </is>
      </c>
      <c r="C1402" t="inlineStr">
        <is>
          <t>B 10/1/26 Govt</t>
        </is>
      </c>
      <c r="D1402" t="inlineStr">
        <is>
          <t>BVBFK11</t>
        </is>
      </c>
      <c r="E1402" t="inlineStr">
        <is>
          <t>US912797SA68</t>
        </is>
      </c>
      <c r="F1402" t="inlineStr">
        <is>
          <t>912797SA6</t>
        </is>
      </c>
      <c r="G1402" s="1" t="n">
        <v>50000000</v>
      </c>
      <c r="H1402" s="1" t="n">
        <v>99.92637000000001</v>
      </c>
      <c r="I1402" s="2" t="n">
        <v>49963185</v>
      </c>
      <c r="J1402" s="3" t="n">
        <v>0.01105924</v>
      </c>
      <c r="K1402" s="4" t="n">
        <v>4517595568.061089</v>
      </c>
      <c r="L1402" s="5" t="n">
        <v>45050001</v>
      </c>
      <c r="M1402" s="6" t="n">
        <v>100.27958863</v>
      </c>
      <c r="N1402" s="7">
        <f>IF(ISNUMBER(_xll.BDP($C1402, "DELTA_MID")),_xll.BDP($C1402, "DELTA_MID")," ")</f>
        <v/>
      </c>
      <c r="O1402" s="7">
        <f>IF(ISNUMBER(N1402),_xll.BDP($C1402, "OPT_UNDL_TICKER"),"")</f>
        <v/>
      </c>
      <c r="P1402" s="8">
        <f>IF(ISNUMBER(N1402),_xll.BDP($C1402, "OPT_UNDL_PX")," ")</f>
        <v/>
      </c>
      <c r="Q1402" s="7">
        <f>IF(ISNUMBER(N1402),+G1402*_xll.BDP($C1402, "PX_POS_MULT_FACTOR")*P1402/K1402," ")</f>
        <v/>
      </c>
      <c r="R1402" s="8">
        <f>IF(OR($A1402="TUA",$A1402="TYA"),"",IF(ISNUMBER(_xll.BDP($C1402,"DUR_ADJ_OAS_MID")),_xll.BDP($C1402,"DUR_ADJ_OAS_MID"),IF(ISNUMBER(_xll.BDP($E1402&amp;" ISIN","DUR_ADJ_OAS_MID")),_xll.BDP($E1402&amp;" ISIN","DUR_ADJ_OAS_MID")," ")))</f>
        <v/>
      </c>
      <c r="S1402" s="7">
        <f>IF(ISNUMBER(N1402),Q1402*N1402,IF(ISNUMBER(R1402),J1402*R1402," "))</f>
        <v/>
      </c>
      <c r="T1402" t="inlineStr">
        <is>
          <t>912797SA6</t>
        </is>
      </c>
      <c r="U1402" t="inlineStr">
        <is>
          <t>Treasury Bill</t>
        </is>
      </c>
      <c r="AG1402" s="6" t="n">
        <v>100.28358932</v>
      </c>
    </row>
    <row r="1403">
      <c r="A1403" t="inlineStr">
        <is>
          <t>SBIL</t>
        </is>
      </c>
      <c r="B1403" t="inlineStr">
        <is>
          <t>B 10/20/26 Govt</t>
        </is>
      </c>
      <c r="C1403" t="inlineStr">
        <is>
          <t>B 10/20/26 Govt</t>
        </is>
      </c>
      <c r="D1403" t="inlineStr">
        <is>
          <t>BWM2X64</t>
        </is>
      </c>
      <c r="E1403" t="inlineStr">
        <is>
          <t>US912797VM69</t>
        </is>
      </c>
      <c r="F1403" t="inlineStr">
        <is>
          <t>912797VM6</t>
        </is>
      </c>
      <c r="G1403" s="1" t="n">
        <v>20000000</v>
      </c>
      <c r="H1403" s="1" t="n">
        <v>99.724833</v>
      </c>
      <c r="I1403" s="2" t="n">
        <v>19944966.6</v>
      </c>
      <c r="J1403" s="3" t="n">
        <v>0.00441478</v>
      </c>
      <c r="K1403" s="4" t="n">
        <v>4517595568.061089</v>
      </c>
      <c r="L1403" s="5" t="n">
        <v>45050001</v>
      </c>
      <c r="M1403" s="6" t="n">
        <v>100.27958863</v>
      </c>
      <c r="N1403" s="7">
        <f>IF(ISNUMBER(_xll.BDP($C1403, "DELTA_MID")),_xll.BDP($C1403, "DELTA_MID")," ")</f>
        <v/>
      </c>
      <c r="O1403" s="7">
        <f>IF(ISNUMBER(N1403),_xll.BDP($C1403, "OPT_UNDL_TICKER"),"")</f>
        <v/>
      </c>
      <c r="P1403" s="8">
        <f>IF(ISNUMBER(N1403),_xll.BDP($C1403, "OPT_UNDL_PX")," ")</f>
        <v/>
      </c>
      <c r="Q1403" s="7">
        <f>IF(ISNUMBER(N1403),+G1403*_xll.BDP($C1403, "PX_POS_MULT_FACTOR")*P1403/K1403," ")</f>
        <v/>
      </c>
      <c r="R1403" s="8">
        <f>IF(OR($A1403="TUA",$A1403="TYA"),"",IF(ISNUMBER(_xll.BDP($C1403,"DUR_ADJ_OAS_MID")),_xll.BDP($C1403,"DUR_ADJ_OAS_MID"),IF(ISNUMBER(_xll.BDP($E1403&amp;" ISIN","DUR_ADJ_OAS_MID")),_xll.BDP($E1403&amp;" ISIN","DUR_ADJ_OAS_MID")," ")))</f>
        <v/>
      </c>
      <c r="S1403" s="7">
        <f>IF(ISNUMBER(N1403),Q1403*N1403,IF(ISNUMBER(R1403),J1403*R1403," "))</f>
        <v/>
      </c>
      <c r="T1403" t="inlineStr">
        <is>
          <t>912797VM6</t>
        </is>
      </c>
      <c r="U1403" t="inlineStr">
        <is>
          <t>Treasury Bill</t>
        </is>
      </c>
      <c r="AG1403" s="6" t="n">
        <v>100.28358932</v>
      </c>
    </row>
    <row r="1404">
      <c r="A1404" t="inlineStr">
        <is>
          <t>SBIL</t>
        </is>
      </c>
      <c r="B1404" t="inlineStr">
        <is>
          <t>B 10/22/26 Govt</t>
        </is>
      </c>
      <c r="C1404" t="inlineStr">
        <is>
          <t>B 10/22/26 Govt</t>
        </is>
      </c>
      <c r="D1404" t="inlineStr">
        <is>
          <t>BW5RJY6</t>
        </is>
      </c>
      <c r="E1404" t="inlineStr">
        <is>
          <t>US912797UL95</t>
        </is>
      </c>
      <c r="F1404" t="inlineStr">
        <is>
          <t>912797UL9</t>
        </is>
      </c>
      <c r="G1404" s="1" t="n">
        <v>20000000</v>
      </c>
      <c r="H1404" s="1" t="n">
        <v>99.70483299999999</v>
      </c>
      <c r="I1404" s="2" t="n">
        <v>19940966.6</v>
      </c>
      <c r="J1404" s="3" t="n">
        <v>0.00441389</v>
      </c>
      <c r="K1404" s="4" t="n">
        <v>4517595568.061089</v>
      </c>
      <c r="L1404" s="5" t="n">
        <v>45050001</v>
      </c>
      <c r="M1404" s="6" t="n">
        <v>100.27958863</v>
      </c>
      <c r="N1404" s="7">
        <f>IF(ISNUMBER(_xll.BDP($C1404, "DELTA_MID")),_xll.BDP($C1404, "DELTA_MID")," ")</f>
        <v/>
      </c>
      <c r="O1404" s="7">
        <f>IF(ISNUMBER(N1404),_xll.BDP($C1404, "OPT_UNDL_TICKER"),"")</f>
        <v/>
      </c>
      <c r="P1404" s="8">
        <f>IF(ISNUMBER(N1404),_xll.BDP($C1404, "OPT_UNDL_PX")," ")</f>
        <v/>
      </c>
      <c r="Q1404" s="7">
        <f>IF(ISNUMBER(N1404),+G1404*_xll.BDP($C1404, "PX_POS_MULT_FACTOR")*P1404/K1404," ")</f>
        <v/>
      </c>
      <c r="R1404" s="8">
        <f>IF(OR($A1404="TUA",$A1404="TYA"),"",IF(ISNUMBER(_xll.BDP($C1404,"DUR_ADJ_OAS_MID")),_xll.BDP($C1404,"DUR_ADJ_OAS_MID"),IF(ISNUMBER(_xll.BDP($E1404&amp;" ISIN","DUR_ADJ_OAS_MID")),_xll.BDP($E1404&amp;" ISIN","DUR_ADJ_OAS_MID")," ")))</f>
        <v/>
      </c>
      <c r="S1404" s="7">
        <f>IF(ISNUMBER(N1404),Q1404*N1404,IF(ISNUMBER(R1404),J1404*R1404," "))</f>
        <v/>
      </c>
      <c r="T1404" t="inlineStr">
        <is>
          <t>912797UL9</t>
        </is>
      </c>
      <c r="U1404" t="inlineStr">
        <is>
          <t>Treasury Bill</t>
        </is>
      </c>
      <c r="AG1404" s="6" t="n">
        <v>100.28358932</v>
      </c>
    </row>
    <row r="1405">
      <c r="A1405" t="inlineStr">
        <is>
          <t>SBIL</t>
        </is>
      </c>
      <c r="B1405" t="inlineStr">
        <is>
          <t>B 10/27/26 Govt</t>
        </is>
      </c>
      <c r="C1405" t="inlineStr">
        <is>
          <t>B 10/27/26 Govt</t>
        </is>
      </c>
      <c r="D1405" t="inlineStr">
        <is>
          <t>BVSRRW0</t>
        </is>
      </c>
      <c r="E1405" t="inlineStr">
        <is>
          <t>US912797VN43</t>
        </is>
      </c>
      <c r="F1405" t="inlineStr">
        <is>
          <t>912797VN4</t>
        </is>
      </c>
      <c r="G1405" s="1" t="n">
        <v>50000000</v>
      </c>
      <c r="H1405" s="1" t="n">
        <v>99.650521</v>
      </c>
      <c r="I1405" s="2" t="n">
        <v>49825260.5</v>
      </c>
      <c r="J1405" s="3" t="n">
        <v>0.01102871</v>
      </c>
      <c r="K1405" s="4" t="n">
        <v>4517595568.061089</v>
      </c>
      <c r="L1405" s="5" t="n">
        <v>45050001</v>
      </c>
      <c r="M1405" s="6" t="n">
        <v>100.27958863</v>
      </c>
      <c r="N1405" s="7">
        <f>IF(ISNUMBER(_xll.BDP($C1405, "DELTA_MID")),_xll.BDP($C1405, "DELTA_MID")," ")</f>
        <v/>
      </c>
      <c r="O1405" s="7">
        <f>IF(ISNUMBER(N1405),_xll.BDP($C1405, "OPT_UNDL_TICKER"),"")</f>
        <v/>
      </c>
      <c r="P1405" s="8">
        <f>IF(ISNUMBER(N1405),_xll.BDP($C1405, "OPT_UNDL_PX")," ")</f>
        <v/>
      </c>
      <c r="Q1405" s="7">
        <f>IF(ISNUMBER(N1405),+G1405*_xll.BDP($C1405, "PX_POS_MULT_FACTOR")*P1405/K1405," ")</f>
        <v/>
      </c>
      <c r="R1405" s="8">
        <f>IF(OR($A1405="TUA",$A1405="TYA"),"",IF(ISNUMBER(_xll.BDP($C1405,"DUR_ADJ_OAS_MID")),_xll.BDP($C1405,"DUR_ADJ_OAS_MID"),IF(ISNUMBER(_xll.BDP($E1405&amp;" ISIN","DUR_ADJ_OAS_MID")),_xll.BDP($E1405&amp;" ISIN","DUR_ADJ_OAS_MID")," ")))</f>
        <v/>
      </c>
      <c r="S1405" s="7">
        <f>IF(ISNUMBER(N1405),Q1405*N1405,IF(ISNUMBER(R1405),J1405*R1405," "))</f>
        <v/>
      </c>
      <c r="T1405" t="inlineStr">
        <is>
          <t>912797VN4</t>
        </is>
      </c>
      <c r="U1405" t="inlineStr">
        <is>
          <t>Treasury Bill</t>
        </is>
      </c>
      <c r="AG1405" s="6" t="n">
        <v>100.28358932</v>
      </c>
    </row>
    <row r="1406">
      <c r="A1406" t="inlineStr">
        <is>
          <t>SBIL</t>
        </is>
      </c>
      <c r="B1406" t="inlineStr">
        <is>
          <t>B 11/19/26 Govt</t>
        </is>
      </c>
      <c r="C1406" t="inlineStr">
        <is>
          <t>B 11/19/26 Govt</t>
        </is>
      </c>
      <c r="D1406" t="inlineStr">
        <is>
          <t>BVSVZ28</t>
        </is>
      </c>
      <c r="E1406" t="inlineStr">
        <is>
          <t>US912797UZ81</t>
        </is>
      </c>
      <c r="F1406" t="inlineStr">
        <is>
          <t>912797UZ8</t>
        </is>
      </c>
      <c r="G1406" s="1" t="n">
        <v>50000000</v>
      </c>
      <c r="H1406" s="1" t="n">
        <v>99.391778</v>
      </c>
      <c r="I1406" s="2" t="n">
        <v>49695889</v>
      </c>
      <c r="J1406" s="3" t="n">
        <v>0.01100008</v>
      </c>
      <c r="K1406" s="4" t="n">
        <v>4517595568.061089</v>
      </c>
      <c r="L1406" s="5" t="n">
        <v>45050001</v>
      </c>
      <c r="M1406" s="6" t="n">
        <v>100.27958863</v>
      </c>
      <c r="N1406" s="7">
        <f>IF(ISNUMBER(_xll.BDP($C1406, "DELTA_MID")),_xll.BDP($C1406, "DELTA_MID")," ")</f>
        <v/>
      </c>
      <c r="O1406" s="7">
        <f>IF(ISNUMBER(N1406),_xll.BDP($C1406, "OPT_UNDL_TICKER"),"")</f>
        <v/>
      </c>
      <c r="P1406" s="8">
        <f>IF(ISNUMBER(N1406),_xll.BDP($C1406, "OPT_UNDL_PX")," ")</f>
        <v/>
      </c>
      <c r="Q1406" s="7">
        <f>IF(ISNUMBER(N1406),+G1406*_xll.BDP($C1406, "PX_POS_MULT_FACTOR")*P1406/K1406," ")</f>
        <v/>
      </c>
      <c r="R1406" s="8">
        <f>IF(OR($A1406="TUA",$A1406="TYA"),"",IF(ISNUMBER(_xll.BDP($C1406,"DUR_ADJ_OAS_MID")),_xll.BDP($C1406,"DUR_ADJ_OAS_MID"),IF(ISNUMBER(_xll.BDP($E1406&amp;" ISIN","DUR_ADJ_OAS_MID")),_xll.BDP($E1406&amp;" ISIN","DUR_ADJ_OAS_MID")," ")))</f>
        <v/>
      </c>
      <c r="S1406" s="7">
        <f>IF(ISNUMBER(N1406),Q1406*N1406,IF(ISNUMBER(R1406),J1406*R1406," "))</f>
        <v/>
      </c>
      <c r="T1406" t="inlineStr">
        <is>
          <t>912797UZ8</t>
        </is>
      </c>
      <c r="U1406" t="inlineStr">
        <is>
          <t>Treasury Bill</t>
        </is>
      </c>
      <c r="AG1406" s="6" t="n">
        <v>100.28358932</v>
      </c>
    </row>
    <row r="1407">
      <c r="A1407" t="inlineStr">
        <is>
          <t>SBIL</t>
        </is>
      </c>
      <c r="B1407" t="inlineStr">
        <is>
          <t>B 11/3/26 Govt</t>
        </is>
      </c>
      <c r="C1407" t="inlineStr">
        <is>
          <t>B 11/3/26 Govt</t>
        </is>
      </c>
      <c r="D1407" t="inlineStr">
        <is>
          <t>BQGF9D6</t>
        </is>
      </c>
      <c r="E1407" t="inlineStr">
        <is>
          <t>US912797VP90</t>
        </is>
      </c>
      <c r="F1407" t="inlineStr">
        <is>
          <t>912797VP9</t>
        </is>
      </c>
      <c r="G1407" s="1" t="n">
        <v>50000000</v>
      </c>
      <c r="H1407" s="1" t="n">
        <v>99.572407</v>
      </c>
      <c r="I1407" s="2" t="n">
        <v>49786203.5</v>
      </c>
      <c r="J1407" s="3" t="n">
        <v>0.01102007</v>
      </c>
      <c r="K1407" s="4" t="n">
        <v>4517595568.061089</v>
      </c>
      <c r="L1407" s="5" t="n">
        <v>45050001</v>
      </c>
      <c r="M1407" s="6" t="n">
        <v>100.27958863</v>
      </c>
      <c r="N1407" s="7">
        <f>IF(ISNUMBER(_xll.BDP($C1407, "DELTA_MID")),_xll.BDP($C1407, "DELTA_MID")," ")</f>
        <v/>
      </c>
      <c r="O1407" s="7">
        <f>IF(ISNUMBER(N1407),_xll.BDP($C1407, "OPT_UNDL_TICKER"),"")</f>
        <v/>
      </c>
      <c r="P1407" s="8">
        <f>IF(ISNUMBER(N1407),_xll.BDP($C1407, "OPT_UNDL_PX")," ")</f>
        <v/>
      </c>
      <c r="Q1407" s="7">
        <f>IF(ISNUMBER(N1407),+G1407*_xll.BDP($C1407, "PX_POS_MULT_FACTOR")*P1407/K1407," ")</f>
        <v/>
      </c>
      <c r="R1407" s="8">
        <f>IF(OR($A1407="TUA",$A1407="TYA"),"",IF(ISNUMBER(_xll.BDP($C1407,"DUR_ADJ_OAS_MID")),_xll.BDP($C1407,"DUR_ADJ_OAS_MID"),IF(ISNUMBER(_xll.BDP($E1407&amp;" ISIN","DUR_ADJ_OAS_MID")),_xll.BDP($E1407&amp;" ISIN","DUR_ADJ_OAS_MID")," ")))</f>
        <v/>
      </c>
      <c r="S1407" s="7">
        <f>IF(ISNUMBER(N1407),Q1407*N1407,IF(ISNUMBER(R1407),J1407*R1407," "))</f>
        <v/>
      </c>
      <c r="T1407" t="inlineStr">
        <is>
          <t>912797VP9</t>
        </is>
      </c>
      <c r="U1407" t="inlineStr">
        <is>
          <t>Treasury Bill</t>
        </is>
      </c>
      <c r="AG1407" s="6" t="n">
        <v>100.28358932</v>
      </c>
    </row>
    <row r="1408">
      <c r="A1408" t="inlineStr">
        <is>
          <t>SBIL</t>
        </is>
      </c>
      <c r="B1408" t="inlineStr">
        <is>
          <t>B 11/5/26 Govt</t>
        </is>
      </c>
      <c r="C1408" t="inlineStr">
        <is>
          <t>B 11/5/26 Govt</t>
        </is>
      </c>
      <c r="D1408" t="inlineStr">
        <is>
          <t>BNZJKH9</t>
        </is>
      </c>
      <c r="E1408" t="inlineStr">
        <is>
          <t>US912797UM78</t>
        </is>
      </c>
      <c r="F1408" t="inlineStr">
        <is>
          <t>912797UM7</t>
        </is>
      </c>
      <c r="G1408" s="1" t="n">
        <v>30000000</v>
      </c>
      <c r="H1408" s="1" t="n">
        <v>99.546852</v>
      </c>
      <c r="I1408" s="2" t="n">
        <v>29864055.6</v>
      </c>
      <c r="J1408" s="3" t="n">
        <v>0.00661034</v>
      </c>
      <c r="K1408" s="4" t="n">
        <v>4517595568.061089</v>
      </c>
      <c r="L1408" s="5" t="n">
        <v>45050001</v>
      </c>
      <c r="M1408" s="6" t="n">
        <v>100.27958863</v>
      </c>
      <c r="N1408" s="7">
        <f>IF(ISNUMBER(_xll.BDP($C1408, "DELTA_MID")),_xll.BDP($C1408, "DELTA_MID")," ")</f>
        <v/>
      </c>
      <c r="O1408" s="7">
        <f>IF(ISNUMBER(N1408),_xll.BDP($C1408, "OPT_UNDL_TICKER"),"")</f>
        <v/>
      </c>
      <c r="P1408" s="8">
        <f>IF(ISNUMBER(N1408),_xll.BDP($C1408, "OPT_UNDL_PX")," ")</f>
        <v/>
      </c>
      <c r="Q1408" s="7">
        <f>IF(ISNUMBER(N1408),+G1408*_xll.BDP($C1408, "PX_POS_MULT_FACTOR")*P1408/K1408," ")</f>
        <v/>
      </c>
      <c r="R1408" s="8">
        <f>IF(OR($A1408="TUA",$A1408="TYA"),"",IF(ISNUMBER(_xll.BDP($C1408,"DUR_ADJ_OAS_MID")),_xll.BDP($C1408,"DUR_ADJ_OAS_MID"),IF(ISNUMBER(_xll.BDP($E1408&amp;" ISIN","DUR_ADJ_OAS_MID")),_xll.BDP($E1408&amp;" ISIN","DUR_ADJ_OAS_MID")," ")))</f>
        <v/>
      </c>
      <c r="S1408" s="7">
        <f>IF(ISNUMBER(N1408),Q1408*N1408,IF(ISNUMBER(R1408),J1408*R1408," "))</f>
        <v/>
      </c>
      <c r="T1408" t="inlineStr">
        <is>
          <t>912797UM7</t>
        </is>
      </c>
      <c r="U1408" t="inlineStr">
        <is>
          <t>Treasury Bill</t>
        </is>
      </c>
      <c r="AG1408" s="6" t="n">
        <v>100.28358932</v>
      </c>
    </row>
    <row r="1409">
      <c r="A1409" t="inlineStr">
        <is>
          <t>SBIL</t>
        </is>
      </c>
      <c r="B1409" t="inlineStr">
        <is>
          <t>B 12/08/26 Govt</t>
        </is>
      </c>
      <c r="C1409" t="inlineStr">
        <is>
          <t>B 12/08/26 Govt</t>
        </is>
      </c>
      <c r="D1409" t="inlineStr">
        <is>
          <t>BX7WM14</t>
        </is>
      </c>
      <c r="E1409" t="inlineStr">
        <is>
          <t>US912797WE35</t>
        </is>
      </c>
      <c r="F1409" t="inlineStr">
        <is>
          <t>912797WE3</t>
        </is>
      </c>
      <c r="G1409" s="1" t="n">
        <v>25000000</v>
      </c>
      <c r="H1409" s="1" t="n">
        <v>99.174255</v>
      </c>
      <c r="I1409" s="2" t="n">
        <v>24793563.75</v>
      </c>
      <c r="J1409" s="3" t="n">
        <v>0.005488</v>
      </c>
      <c r="K1409" s="4" t="n">
        <v>4517595568.061089</v>
      </c>
      <c r="L1409" s="5" t="n">
        <v>45050001</v>
      </c>
      <c r="M1409" s="6" t="n">
        <v>100.27958863</v>
      </c>
      <c r="N1409" s="7">
        <f>IF(ISNUMBER(_xll.BDP($C1409, "DELTA_MID")),_xll.BDP($C1409, "DELTA_MID")," ")</f>
        <v/>
      </c>
      <c r="O1409" s="7">
        <f>IF(ISNUMBER(N1409),_xll.BDP($C1409, "OPT_UNDL_TICKER"),"")</f>
        <v/>
      </c>
      <c r="P1409" s="8">
        <f>IF(ISNUMBER(N1409),_xll.BDP($C1409, "OPT_UNDL_PX")," ")</f>
        <v/>
      </c>
      <c r="Q1409" s="7">
        <f>IF(ISNUMBER(N1409),+G1409*_xll.BDP($C1409, "PX_POS_MULT_FACTOR")*P1409/K1409," ")</f>
        <v/>
      </c>
      <c r="R1409" s="8">
        <f>IF(OR($A1409="TUA",$A1409="TYA"),"",IF(ISNUMBER(_xll.BDP($C1409,"DUR_ADJ_OAS_MID")),_xll.BDP($C1409,"DUR_ADJ_OAS_MID"),IF(ISNUMBER(_xll.BDP($E1409&amp;" ISIN","DUR_ADJ_OAS_MID")),_xll.BDP($E1409&amp;" ISIN","DUR_ADJ_OAS_MID")," ")))</f>
        <v/>
      </c>
      <c r="S1409" s="7">
        <f>IF(ISNUMBER(N1409),Q1409*N1409,IF(ISNUMBER(R1409),J1409*R1409," "))</f>
        <v/>
      </c>
      <c r="T1409" t="inlineStr">
        <is>
          <t>912797WE3</t>
        </is>
      </c>
      <c r="U1409" t="inlineStr">
        <is>
          <t>Treasury Bill</t>
        </is>
      </c>
      <c r="AG1409" s="6" t="n">
        <v>100.28358932</v>
      </c>
    </row>
    <row r="1410">
      <c r="A1410" t="inlineStr">
        <is>
          <t>SBIL</t>
        </is>
      </c>
      <c r="B1410" t="inlineStr">
        <is>
          <t>B 12/1/26 Govt</t>
        </is>
      </c>
      <c r="C1410" t="inlineStr">
        <is>
          <t>B 12/1/26 Govt</t>
        </is>
      </c>
      <c r="D1410" t="inlineStr">
        <is>
          <t>BRJJ0F1</t>
        </is>
      </c>
      <c r="E1410" t="inlineStr">
        <is>
          <t>US912797VZ72</t>
        </is>
      </c>
      <c r="F1410" t="inlineStr">
        <is>
          <t>912797VZ7</t>
        </is>
      </c>
      <c r="G1410" s="1" t="n">
        <v>35000000</v>
      </c>
      <c r="H1410" s="1" t="n">
        <v>99.253303</v>
      </c>
      <c r="I1410" s="2" t="n">
        <v>34738656.05</v>
      </c>
      <c r="J1410" s="3" t="n">
        <v>0.00768933</v>
      </c>
      <c r="K1410" s="4" t="n">
        <v>4517595568.061089</v>
      </c>
      <c r="L1410" s="5" t="n">
        <v>45050001</v>
      </c>
      <c r="M1410" s="6" t="n">
        <v>100.27958863</v>
      </c>
      <c r="N1410" s="7">
        <f>IF(ISNUMBER(_xll.BDP($C1410, "DELTA_MID")),_xll.BDP($C1410, "DELTA_MID")," ")</f>
        <v/>
      </c>
      <c r="O1410" s="7">
        <f>IF(ISNUMBER(N1410),_xll.BDP($C1410, "OPT_UNDL_TICKER"),"")</f>
        <v/>
      </c>
      <c r="P1410" s="8">
        <f>IF(ISNUMBER(N1410),_xll.BDP($C1410, "OPT_UNDL_PX")," ")</f>
        <v/>
      </c>
      <c r="Q1410" s="7">
        <f>IF(ISNUMBER(N1410),+G1410*_xll.BDP($C1410, "PX_POS_MULT_FACTOR")*P1410/K1410," ")</f>
        <v/>
      </c>
      <c r="R1410" s="8">
        <f>IF(OR($A1410="TUA",$A1410="TYA"),"",IF(ISNUMBER(_xll.BDP($C1410,"DUR_ADJ_OAS_MID")),_xll.BDP($C1410,"DUR_ADJ_OAS_MID"),IF(ISNUMBER(_xll.BDP($E1410&amp;" ISIN","DUR_ADJ_OAS_MID")),_xll.BDP($E1410&amp;" ISIN","DUR_ADJ_OAS_MID")," ")))</f>
        <v/>
      </c>
      <c r="S1410" s="7">
        <f>IF(ISNUMBER(N1410),Q1410*N1410,IF(ISNUMBER(R1410),J1410*R1410," "))</f>
        <v/>
      </c>
      <c r="T1410" t="inlineStr">
        <is>
          <t>912797VZ7</t>
        </is>
      </c>
      <c r="U1410" t="inlineStr">
        <is>
          <t>Treasury Bill</t>
        </is>
      </c>
      <c r="AG1410" s="6" t="n">
        <v>100.28358932</v>
      </c>
    </row>
    <row r="1411">
      <c r="A1411" t="inlineStr">
        <is>
          <t>SBIL</t>
        </is>
      </c>
      <c r="B1411" t="inlineStr">
        <is>
          <t>B 12/15/26 Govt</t>
        </is>
      </c>
      <c r="C1411" t="inlineStr">
        <is>
          <t>B 12/15/26 Govt</t>
        </is>
      </c>
      <c r="D1411" t="inlineStr">
        <is>
          <t>BV88875</t>
        </is>
      </c>
      <c r="E1411" t="inlineStr">
        <is>
          <t>US912797WF00</t>
        </is>
      </c>
      <c r="F1411" t="inlineStr">
        <is>
          <t>912797WF0</t>
        </is>
      </c>
      <c r="G1411" s="1" t="n">
        <v>20000000</v>
      </c>
      <c r="H1411" s="1" t="n">
        <v>99.098</v>
      </c>
      <c r="I1411" s="2" t="n">
        <v>19819600</v>
      </c>
      <c r="J1411" s="3" t="n">
        <v>0.00438703</v>
      </c>
      <c r="K1411" s="4" t="n">
        <v>4517595568.061089</v>
      </c>
      <c r="L1411" s="5" t="n">
        <v>45050001</v>
      </c>
      <c r="M1411" s="6" t="n">
        <v>100.27958863</v>
      </c>
      <c r="N1411" s="7">
        <f>IF(ISNUMBER(_xll.BDP($C1411, "DELTA_MID")),_xll.BDP($C1411, "DELTA_MID")," ")</f>
        <v/>
      </c>
      <c r="O1411" s="7">
        <f>IF(ISNUMBER(N1411),_xll.BDP($C1411, "OPT_UNDL_TICKER"),"")</f>
        <v/>
      </c>
      <c r="P1411" s="8">
        <f>IF(ISNUMBER(N1411),_xll.BDP($C1411, "OPT_UNDL_PX")," ")</f>
        <v/>
      </c>
      <c r="Q1411" s="7">
        <f>IF(ISNUMBER(N1411),+G1411*_xll.BDP($C1411, "PX_POS_MULT_FACTOR")*P1411/K1411," ")</f>
        <v/>
      </c>
      <c r="R1411" s="8">
        <f>IF(OR($A1411="TUA",$A1411="TYA"),"",IF(ISNUMBER(_xll.BDP($C1411,"DUR_ADJ_OAS_MID")),_xll.BDP($C1411,"DUR_ADJ_OAS_MID"),IF(ISNUMBER(_xll.BDP($E1411&amp;" ISIN","DUR_ADJ_OAS_MID")),_xll.BDP($E1411&amp;" ISIN","DUR_ADJ_OAS_MID")," ")))</f>
        <v/>
      </c>
      <c r="S1411" s="7">
        <f>IF(ISNUMBER(N1411),Q1411*N1411,IF(ISNUMBER(R1411),J1411*R1411," "))</f>
        <v/>
      </c>
      <c r="T1411" t="inlineStr">
        <is>
          <t>912797WF0</t>
        </is>
      </c>
      <c r="U1411" t="inlineStr">
        <is>
          <t>Treasury Bill</t>
        </is>
      </c>
      <c r="AG1411" s="6" t="n">
        <v>100.28358932</v>
      </c>
    </row>
    <row r="1412">
      <c r="A1412" t="inlineStr">
        <is>
          <t>SBIL</t>
        </is>
      </c>
      <c r="B1412" t="inlineStr">
        <is>
          <t>B 3/25/27 Govt</t>
        </is>
      </c>
      <c r="C1412" t="inlineStr">
        <is>
          <t>B 3/25/27 Govt</t>
        </is>
      </c>
      <c r="D1412" t="inlineStr">
        <is>
          <t>BX7VPK1</t>
        </is>
      </c>
      <c r="E1412" t="inlineStr">
        <is>
          <t>US912797WL77</t>
        </is>
      </c>
      <c r="F1412" t="inlineStr">
        <is>
          <t>912797WL7</t>
        </is>
      </c>
      <c r="G1412" s="1" t="n">
        <v>20000000</v>
      </c>
      <c r="H1412" s="1" t="n">
        <v>97.88424999999999</v>
      </c>
      <c r="I1412" s="2" t="n">
        <v>19576850</v>
      </c>
      <c r="J1412" s="3" t="n">
        <v>0.00433329</v>
      </c>
      <c r="K1412" s="4" t="n">
        <v>4517595568.061089</v>
      </c>
      <c r="L1412" s="5" t="n">
        <v>45050001</v>
      </c>
      <c r="M1412" s="6" t="n">
        <v>100.27958863</v>
      </c>
      <c r="N1412" s="7">
        <f>IF(ISNUMBER(_xll.BDP($C1412, "DELTA_MID")),_xll.BDP($C1412, "DELTA_MID")," ")</f>
        <v/>
      </c>
      <c r="O1412" s="7">
        <f>IF(ISNUMBER(N1412),_xll.BDP($C1412, "OPT_UNDL_TICKER"),"")</f>
        <v/>
      </c>
      <c r="P1412" s="8">
        <f>IF(ISNUMBER(N1412),_xll.BDP($C1412, "OPT_UNDL_PX")," ")</f>
        <v/>
      </c>
      <c r="Q1412" s="7">
        <f>IF(ISNUMBER(N1412),+G1412*_xll.BDP($C1412, "PX_POS_MULT_FACTOR")*P1412/K1412," ")</f>
        <v/>
      </c>
      <c r="R1412" s="8">
        <f>IF(OR($A1412="TUA",$A1412="TYA"),"",IF(ISNUMBER(_xll.BDP($C1412,"DUR_ADJ_OAS_MID")),_xll.BDP($C1412,"DUR_ADJ_OAS_MID"),IF(ISNUMBER(_xll.BDP($E1412&amp;" ISIN","DUR_ADJ_OAS_MID")),_xll.BDP($E1412&amp;" ISIN","DUR_ADJ_OAS_MID")," ")))</f>
        <v/>
      </c>
      <c r="S1412" s="7">
        <f>IF(ISNUMBER(N1412),Q1412*N1412,IF(ISNUMBER(R1412),J1412*R1412," "))</f>
        <v/>
      </c>
      <c r="T1412" t="inlineStr">
        <is>
          <t>912797WL7</t>
        </is>
      </c>
      <c r="U1412" t="inlineStr">
        <is>
          <t>Treasury Bill</t>
        </is>
      </c>
      <c r="AG1412" s="6" t="n">
        <v>100.28358932</v>
      </c>
    </row>
    <row r="1413">
      <c r="A1413" t="inlineStr">
        <is>
          <t>SBIL</t>
        </is>
      </c>
      <c r="B1413" t="inlineStr">
        <is>
          <t>Cash and Cash Equivalents</t>
        </is>
      </c>
      <c r="C1413" t="inlineStr">
        <is>
          <t>Cash</t>
        </is>
      </c>
      <c r="G1413" s="1" t="n">
        <v>498925899.9010887</v>
      </c>
      <c r="H1413" s="1" t="n">
        <v>1</v>
      </c>
      <c r="I1413" s="2" t="n">
        <v>498925899.9010887</v>
      </c>
      <c r="J1413" s="3" t="n">
        <v>0.11043618</v>
      </c>
      <c r="K1413" s="4" t="n">
        <v>4517595568.061089</v>
      </c>
      <c r="L1413" s="5" t="n">
        <v>45050001</v>
      </c>
      <c r="M1413" s="6" t="n">
        <v>100.27958863</v>
      </c>
      <c r="N1413" s="7">
        <f>IF(ISNUMBER(_xll.BDP($C1413, "DELTA_MID")),_xll.BDP($C1413, "DELTA_MID")," ")</f>
        <v/>
      </c>
      <c r="O1413" s="7">
        <f>IF(ISNUMBER(N1413),_xll.BDP($C1413, "OPT_UNDL_TICKER"),"")</f>
        <v/>
      </c>
      <c r="P1413" s="8">
        <f>IF(ISNUMBER(N1413),_xll.BDP($C1413, "OPT_UNDL_PX")," ")</f>
        <v/>
      </c>
      <c r="Q1413" s="7">
        <f>IF(ISNUMBER(N1413),+G1413*_xll.BDP($C1413, "PX_POS_MULT_FACTOR")*P1413/K1413," ")</f>
        <v/>
      </c>
      <c r="R1413" s="8">
        <f>IF(OR($A1413="TUA",$A1413="TYA"),"",IF(ISNUMBER(_xll.BDP($C1413,"DUR_ADJ_OAS_MID")),_xll.BDP($C1413,"DUR_ADJ_OAS_MID"),IF(ISNUMBER(_xll.BDP($E1413&amp;" ISIN","DUR_ADJ_OAS_MID")),_xll.BDP($E1413&amp;" ISIN","DUR_ADJ_OAS_MID")," ")))</f>
        <v/>
      </c>
      <c r="S1413" s="7">
        <f>IF(ISNUMBER(N1413),Q1413*N1413,IF(ISNUMBER(R1413),J1413*R1413," "))</f>
        <v/>
      </c>
      <c r="T1413" t="inlineStr">
        <is>
          <t>Cash</t>
        </is>
      </c>
      <c r="U1413" t="inlineStr">
        <is>
          <t>Cash</t>
        </is>
      </c>
      <c r="AG1413" s="6" t="n">
        <v>100.28358932</v>
      </c>
    </row>
    <row r="1414">
      <c r="N1414" s="7">
        <f>IF(ISNUMBER(_xll.BDP($C1414, "DELTA_MID")),_xll.BDP($C1414, "DELTA_MID")," ")</f>
        <v/>
      </c>
      <c r="O1414" s="7">
        <f>IF(ISNUMBER(N1414),_xll.BDP($C1414, "OPT_UNDL_TICKER"),"")</f>
        <v/>
      </c>
      <c r="P1414" s="8">
        <f>IF(ISNUMBER(N1414),_xll.BDP($C1414, "OPT_UNDL_PX")," ")</f>
        <v/>
      </c>
      <c r="Q1414" s="7">
        <f>IF(ISNUMBER(N1414),+G1414*_xll.BDP($C1414, "PX_POS_MULT_FACTOR")*P1414/K1414," ")</f>
        <v/>
      </c>
      <c r="R1414" s="8">
        <f>IF(OR($A1414="TUA",$A1414="TYA"),"",IF(ISNUMBER(_xll.BDP($C1414,"DUR_ADJ_OAS_MID")),_xll.BDP($C1414,"DUR_ADJ_OAS_MID"),IF(ISNUMBER(_xll.BDP($E1414&amp;" ISIN","DUR_ADJ_OAS_MID")),_xll.BDP($E1414&amp;" ISIN","DUR_ADJ_OAS_MID")," ")))</f>
        <v/>
      </c>
      <c r="S1414" s="7">
        <f>IF(ISNUMBER(N1414),Q1414*N1414,IF(ISNUMBER(R1414),J1414*R1414," "))</f>
        <v/>
      </c>
    </row>
    <row r="1415">
      <c r="A1415" t="inlineStr">
        <is>
          <t>SDMF</t>
        </is>
      </c>
      <c r="B1415" t="inlineStr">
        <is>
          <t>TRS DBMFC 0.00% 070127 BULLET</t>
        </is>
      </c>
      <c r="C1415" t="inlineStr">
        <is>
          <t>DBMFC Index</t>
        </is>
      </c>
      <c r="F1415" t="inlineStr">
        <is>
          <t>TRSSG0026</t>
        </is>
      </c>
      <c r="G1415" s="1" t="n">
        <v>449</v>
      </c>
      <c r="H1415" s="1" t="n">
        <v>1448.558997</v>
      </c>
      <c r="I1415" s="2" t="n">
        <v>650402.99</v>
      </c>
      <c r="J1415" s="3" t="n">
        <v>0.01504579</v>
      </c>
      <c r="K1415" s="4" t="n">
        <v>43228463.43377276</v>
      </c>
      <c r="L1415" s="5" t="n">
        <v>1600001</v>
      </c>
      <c r="M1415" s="6" t="n">
        <v>27.01777276</v>
      </c>
      <c r="N1415" s="7">
        <f>IF(ISNUMBER(_xll.BDP($C1415, "DELTA_MID")),_xll.BDP($C1415, "DELTA_MID")," ")</f>
        <v/>
      </c>
      <c r="O1415" s="7">
        <f>IF(ISNUMBER(N1415),_xll.BDP($C1415, "OPT_UNDL_TICKER"),"")</f>
        <v/>
      </c>
      <c r="P1415" s="8">
        <f>IF(ISNUMBER(N1415),_xll.BDP($C1415, "OPT_UNDL_PX")," ")</f>
        <v/>
      </c>
      <c r="Q1415" s="7">
        <f>IF(ISNUMBER(N1415),+G1415*_xll.BDP($C1415, "PX_POS_MULT_FACTOR")*P1415/K1415," ")</f>
        <v/>
      </c>
      <c r="R1415" s="8">
        <f>IF(OR($A1415="TUA",$A1415="TYA"),"",IF(ISNUMBER(_xll.BDP($C1415,"DUR_ADJ_OAS_MID")),_xll.BDP($C1415,"DUR_ADJ_OAS_MID"),IF(ISNUMBER(_xll.BDP($E1415&amp;" ISIN","DUR_ADJ_OAS_MID")),_xll.BDP($E1415&amp;" ISIN","DUR_ADJ_OAS_MID")," ")))</f>
        <v/>
      </c>
      <c r="S1415" s="7">
        <f>IF(ISNUMBER(N1415),Q1415*N1415,IF(ISNUMBER(R1415),J1415*R1415," "))</f>
        <v/>
      </c>
      <c r="T1415" t="inlineStr">
        <is>
          <t>TRSSG0026</t>
        </is>
      </c>
      <c r="U1415" t="inlineStr">
        <is>
          <t>Swap</t>
        </is>
      </c>
      <c r="AG1415" s="6" t="n">
        <v>27.01762991</v>
      </c>
    </row>
    <row r="1416">
      <c r="A1416" t="inlineStr">
        <is>
          <t>SDMF</t>
        </is>
      </c>
      <c r="B1416" t="inlineStr">
        <is>
          <t>TRS DBMFC 0.00% 070127 BULLET</t>
        </is>
      </c>
      <c r="C1416" t="inlineStr">
        <is>
          <t>DBMFC Index</t>
        </is>
      </c>
      <c r="F1416" t="inlineStr">
        <is>
          <t>TRSSG0024</t>
        </is>
      </c>
      <c r="G1416" s="1" t="n">
        <v>1688</v>
      </c>
      <c r="H1416" s="1" t="n">
        <v>1448.558998</v>
      </c>
      <c r="I1416" s="2" t="n">
        <v>2445167.59</v>
      </c>
      <c r="J1416" s="3" t="n">
        <v>0.05656413</v>
      </c>
      <c r="K1416" s="4" t="n">
        <v>43228463.43377276</v>
      </c>
      <c r="L1416" s="5" t="n">
        <v>1600001</v>
      </c>
      <c r="M1416" s="6" t="n">
        <v>27.01777276</v>
      </c>
      <c r="N1416" s="7">
        <f>IF(ISNUMBER(_xll.BDP($C1416, "DELTA_MID")),_xll.BDP($C1416, "DELTA_MID")," ")</f>
        <v/>
      </c>
      <c r="O1416" s="7">
        <f>IF(ISNUMBER(N1416),_xll.BDP($C1416, "OPT_UNDL_TICKER"),"")</f>
        <v/>
      </c>
      <c r="P1416" s="8">
        <f>IF(ISNUMBER(N1416),_xll.BDP($C1416, "OPT_UNDL_PX")," ")</f>
        <v/>
      </c>
      <c r="Q1416" s="7">
        <f>IF(ISNUMBER(N1416),+G1416*_xll.BDP($C1416, "PX_POS_MULT_FACTOR")*P1416/K1416," ")</f>
        <v/>
      </c>
      <c r="R1416" s="8">
        <f>IF(OR($A1416="TUA",$A1416="TYA"),"",IF(ISNUMBER(_xll.BDP($C1416,"DUR_ADJ_OAS_MID")),_xll.BDP($C1416,"DUR_ADJ_OAS_MID"),IF(ISNUMBER(_xll.BDP($E1416&amp;" ISIN","DUR_ADJ_OAS_MID")),_xll.BDP($E1416&amp;" ISIN","DUR_ADJ_OAS_MID")," ")))</f>
        <v/>
      </c>
      <c r="S1416" s="7">
        <f>IF(ISNUMBER(N1416),Q1416*N1416,IF(ISNUMBER(R1416),J1416*R1416," "))</f>
        <v/>
      </c>
      <c r="T1416" t="inlineStr">
        <is>
          <t>TRSSG0024</t>
        </is>
      </c>
      <c r="U1416" t="inlineStr">
        <is>
          <t>Swap</t>
        </is>
      </c>
      <c r="AG1416" s="6" t="n">
        <v>27.01762991</v>
      </c>
    </row>
    <row r="1417">
      <c r="A1417" t="inlineStr">
        <is>
          <t>SDMF</t>
        </is>
      </c>
      <c r="B1417" t="inlineStr">
        <is>
          <t>TRS DBMFC 0.00% 060427 BULLET</t>
        </is>
      </c>
      <c r="C1417" t="inlineStr">
        <is>
          <t>DBMFC Index</t>
        </is>
      </c>
      <c r="F1417" t="inlineStr">
        <is>
          <t>TRSSG0022</t>
        </is>
      </c>
      <c r="G1417" s="1" t="n">
        <v>816</v>
      </c>
      <c r="H1417" s="1" t="n">
        <v>1448.558995</v>
      </c>
      <c r="I1417" s="2" t="n">
        <v>1182024.14</v>
      </c>
      <c r="J1417" s="3" t="n">
        <v>0.0273438</v>
      </c>
      <c r="K1417" s="4" t="n">
        <v>43228463.43377276</v>
      </c>
      <c r="L1417" s="5" t="n">
        <v>1600001</v>
      </c>
      <c r="M1417" s="6" t="n">
        <v>27.01777276</v>
      </c>
      <c r="N1417" s="7">
        <f>IF(ISNUMBER(_xll.BDP($C1417, "DELTA_MID")),_xll.BDP($C1417, "DELTA_MID")," ")</f>
        <v/>
      </c>
      <c r="O1417" s="7">
        <f>IF(ISNUMBER(N1417),_xll.BDP($C1417, "OPT_UNDL_TICKER"),"")</f>
        <v/>
      </c>
      <c r="P1417" s="8">
        <f>IF(ISNUMBER(N1417),_xll.BDP($C1417, "OPT_UNDL_PX")," ")</f>
        <v/>
      </c>
      <c r="Q1417" s="7">
        <f>IF(ISNUMBER(N1417),+G1417*_xll.BDP($C1417, "PX_POS_MULT_FACTOR")*P1417/K1417," ")</f>
        <v/>
      </c>
      <c r="R1417" s="8">
        <f>IF(OR($A1417="TUA",$A1417="TYA"),"",IF(ISNUMBER(_xll.BDP($C1417,"DUR_ADJ_OAS_MID")),_xll.BDP($C1417,"DUR_ADJ_OAS_MID"),IF(ISNUMBER(_xll.BDP($E1417&amp;" ISIN","DUR_ADJ_OAS_MID")),_xll.BDP($E1417&amp;" ISIN","DUR_ADJ_OAS_MID")," ")))</f>
        <v/>
      </c>
      <c r="S1417" s="7">
        <f>IF(ISNUMBER(N1417),Q1417*N1417,IF(ISNUMBER(R1417),J1417*R1417," "))</f>
        <v/>
      </c>
      <c r="T1417" t="inlineStr">
        <is>
          <t>TRSSG0022</t>
        </is>
      </c>
      <c r="U1417" t="inlineStr">
        <is>
          <t>Swap</t>
        </is>
      </c>
      <c r="AG1417" s="6" t="n">
        <v>27.01762991</v>
      </c>
    </row>
    <row r="1418">
      <c r="A1418" t="inlineStr">
        <is>
          <t>SDMF</t>
        </is>
      </c>
      <c r="B1418" t="inlineStr">
        <is>
          <t>TRS DBMFC 0.00% 060427 BULLET</t>
        </is>
      </c>
      <c r="C1418" t="inlineStr">
        <is>
          <t>DBMFC Index</t>
        </is>
      </c>
      <c r="F1418" t="inlineStr">
        <is>
          <t>TRSSG0020</t>
        </is>
      </c>
      <c r="G1418" s="1" t="n">
        <v>1666</v>
      </c>
      <c r="H1418" s="1" t="n">
        <v>1448.558997</v>
      </c>
      <c r="I1418" s="2" t="n">
        <v>2413299.29</v>
      </c>
      <c r="J1418" s="3" t="n">
        <v>0.05582692</v>
      </c>
      <c r="K1418" s="4" t="n">
        <v>43228463.43377276</v>
      </c>
      <c r="L1418" s="5" t="n">
        <v>1600001</v>
      </c>
      <c r="M1418" s="6" t="n">
        <v>27.01777276</v>
      </c>
      <c r="N1418" s="7">
        <f>IF(ISNUMBER(_xll.BDP($C1418, "DELTA_MID")),_xll.BDP($C1418, "DELTA_MID")," ")</f>
        <v/>
      </c>
      <c r="O1418" s="7">
        <f>IF(ISNUMBER(N1418),_xll.BDP($C1418, "OPT_UNDL_TICKER"),"")</f>
        <v/>
      </c>
      <c r="P1418" s="8">
        <f>IF(ISNUMBER(N1418),_xll.BDP($C1418, "OPT_UNDL_PX")," ")</f>
        <v/>
      </c>
      <c r="Q1418" s="7">
        <f>IF(ISNUMBER(N1418),+G1418*_xll.BDP($C1418, "PX_POS_MULT_FACTOR")*P1418/K1418," ")</f>
        <v/>
      </c>
      <c r="R1418" s="8">
        <f>IF(OR($A1418="TUA",$A1418="TYA"),"",IF(ISNUMBER(_xll.BDP($C1418,"DUR_ADJ_OAS_MID")),_xll.BDP($C1418,"DUR_ADJ_OAS_MID"),IF(ISNUMBER(_xll.BDP($E1418&amp;" ISIN","DUR_ADJ_OAS_MID")),_xll.BDP($E1418&amp;" ISIN","DUR_ADJ_OAS_MID")," ")))</f>
        <v/>
      </c>
      <c r="S1418" s="7">
        <f>IF(ISNUMBER(N1418),Q1418*N1418,IF(ISNUMBER(R1418),J1418*R1418," "))</f>
        <v/>
      </c>
      <c r="T1418" t="inlineStr">
        <is>
          <t>TRSSG0020</t>
        </is>
      </c>
      <c r="U1418" t="inlineStr">
        <is>
          <t>Swap</t>
        </is>
      </c>
      <c r="AG1418" s="6" t="n">
        <v>27.01762991</v>
      </c>
    </row>
    <row r="1419">
      <c r="A1419" t="inlineStr">
        <is>
          <t>SDMF</t>
        </is>
      </c>
      <c r="B1419" t="inlineStr">
        <is>
          <t>TRS DBMFC 0.00% 080927 BULLET</t>
        </is>
      </c>
      <c r="C1419" t="inlineStr">
        <is>
          <t>DBMFC Index</t>
        </is>
      </c>
      <c r="F1419" t="inlineStr">
        <is>
          <t>TRSSG0032</t>
        </is>
      </c>
      <c r="G1419" s="1" t="n">
        <v>1474</v>
      </c>
      <c r="H1419" s="1" t="n">
        <v>1448.559002</v>
      </c>
      <c r="I1419" s="2" t="n">
        <v>2135175.97</v>
      </c>
      <c r="J1419" s="3" t="n">
        <v>0.04939309</v>
      </c>
      <c r="K1419" s="4" t="n">
        <v>43228463.43377276</v>
      </c>
      <c r="L1419" s="5" t="n">
        <v>1600001</v>
      </c>
      <c r="M1419" s="6" t="n">
        <v>27.01777276</v>
      </c>
      <c r="N1419" s="7">
        <f>IF(ISNUMBER(_xll.BDP($C1419, "DELTA_MID")),_xll.BDP($C1419, "DELTA_MID")," ")</f>
        <v/>
      </c>
      <c r="O1419" s="7">
        <f>IF(ISNUMBER(N1419),_xll.BDP($C1419, "OPT_UNDL_TICKER"),"")</f>
        <v/>
      </c>
      <c r="P1419" s="8">
        <f>IF(ISNUMBER(N1419),_xll.BDP($C1419, "OPT_UNDL_PX")," ")</f>
        <v/>
      </c>
      <c r="Q1419" s="7">
        <f>IF(ISNUMBER(N1419),+G1419*_xll.BDP($C1419, "PX_POS_MULT_FACTOR")*P1419/K1419," ")</f>
        <v/>
      </c>
      <c r="R1419" s="8">
        <f>IF(OR($A1419="TUA",$A1419="TYA"),"",IF(ISNUMBER(_xll.BDP($C1419,"DUR_ADJ_OAS_MID")),_xll.BDP($C1419,"DUR_ADJ_OAS_MID"),IF(ISNUMBER(_xll.BDP($E1419&amp;" ISIN","DUR_ADJ_OAS_MID")),_xll.BDP($E1419&amp;" ISIN","DUR_ADJ_OAS_MID")," ")))</f>
        <v/>
      </c>
      <c r="S1419" s="7">
        <f>IF(ISNUMBER(N1419),Q1419*N1419,IF(ISNUMBER(R1419),J1419*R1419," "))</f>
        <v/>
      </c>
      <c r="T1419" t="inlineStr">
        <is>
          <t>TRSSG0032</t>
        </is>
      </c>
      <c r="U1419" t="inlineStr">
        <is>
          <t>Swap</t>
        </is>
      </c>
      <c r="AG1419" s="6" t="n">
        <v>27.01762991</v>
      </c>
    </row>
    <row r="1420">
      <c r="A1420" t="inlineStr">
        <is>
          <t>SDMF</t>
        </is>
      </c>
      <c r="B1420" t="inlineStr">
        <is>
          <t>TRS DBMFC 0.00% 080927 BULLET</t>
        </is>
      </c>
      <c r="C1420" t="inlineStr">
        <is>
          <t>DBMFC Index</t>
        </is>
      </c>
      <c r="F1420" t="inlineStr">
        <is>
          <t>TRSSG0028</t>
        </is>
      </c>
      <c r="G1420" s="1" t="n">
        <v>2281</v>
      </c>
      <c r="H1420" s="1" t="n">
        <v>1448.559</v>
      </c>
      <c r="I1420" s="2" t="n">
        <v>3304163.08</v>
      </c>
      <c r="J1420" s="3" t="n">
        <v>0.0764353</v>
      </c>
      <c r="K1420" s="4" t="n">
        <v>43228463.43377276</v>
      </c>
      <c r="L1420" s="5" t="n">
        <v>1600001</v>
      </c>
      <c r="M1420" s="6" t="n">
        <v>27.01777276</v>
      </c>
      <c r="N1420" s="7">
        <f>IF(ISNUMBER(_xll.BDP($C1420, "DELTA_MID")),_xll.BDP($C1420, "DELTA_MID")," ")</f>
        <v/>
      </c>
      <c r="O1420" s="7">
        <f>IF(ISNUMBER(N1420),_xll.BDP($C1420, "OPT_UNDL_TICKER"),"")</f>
        <v/>
      </c>
      <c r="P1420" s="8">
        <f>IF(ISNUMBER(N1420),_xll.BDP($C1420, "OPT_UNDL_PX")," ")</f>
        <v/>
      </c>
      <c r="Q1420" s="7">
        <f>IF(ISNUMBER(N1420),+G1420*_xll.BDP($C1420, "PX_POS_MULT_FACTOR")*P1420/K1420," ")</f>
        <v/>
      </c>
      <c r="R1420" s="8">
        <f>IF(OR($A1420="TUA",$A1420="TYA"),"",IF(ISNUMBER(_xll.BDP($C1420,"DUR_ADJ_OAS_MID")),_xll.BDP($C1420,"DUR_ADJ_OAS_MID"),IF(ISNUMBER(_xll.BDP($E1420&amp;" ISIN","DUR_ADJ_OAS_MID")),_xll.BDP($E1420&amp;" ISIN","DUR_ADJ_OAS_MID")," ")))</f>
        <v/>
      </c>
      <c r="S1420" s="7">
        <f>IF(ISNUMBER(N1420),Q1420*N1420,IF(ISNUMBER(R1420),J1420*R1420," "))</f>
        <v/>
      </c>
      <c r="T1420" t="inlineStr">
        <is>
          <t>TRSSG0028</t>
        </is>
      </c>
      <c r="U1420" t="inlineStr">
        <is>
          <t>Swap</t>
        </is>
      </c>
      <c r="AG1420" s="6" t="n">
        <v>27.01762991</v>
      </c>
    </row>
    <row r="1421">
      <c r="A1421" t="inlineStr">
        <is>
          <t>SDMF</t>
        </is>
      </c>
      <c r="B1421" t="inlineStr">
        <is>
          <t>TRS DBMFC 0.00% 060427 BULLET</t>
        </is>
      </c>
      <c r="C1421" t="inlineStr">
        <is>
          <t>DBMFC Index</t>
        </is>
      </c>
      <c r="F1421" t="inlineStr">
        <is>
          <t>TRSSG0018</t>
        </is>
      </c>
      <c r="G1421" s="1" t="n">
        <v>4033</v>
      </c>
      <c r="H1421" s="1" t="n">
        <v>1448.559</v>
      </c>
      <c r="I1421" s="2" t="n">
        <v>5842038.45</v>
      </c>
      <c r="J1421" s="3" t="n">
        <v>0.13514404</v>
      </c>
      <c r="K1421" s="4" t="n">
        <v>43228463.43377276</v>
      </c>
      <c r="L1421" s="5" t="n">
        <v>1600001</v>
      </c>
      <c r="M1421" s="6" t="n">
        <v>27.01777276</v>
      </c>
      <c r="N1421" s="7">
        <f>IF(ISNUMBER(_xll.BDP($C1421, "DELTA_MID")),_xll.BDP($C1421, "DELTA_MID")," ")</f>
        <v/>
      </c>
      <c r="O1421" s="7">
        <f>IF(ISNUMBER(N1421),_xll.BDP($C1421, "OPT_UNDL_TICKER"),"")</f>
        <v/>
      </c>
      <c r="P1421" s="8">
        <f>IF(ISNUMBER(N1421),_xll.BDP($C1421, "OPT_UNDL_PX")," ")</f>
        <v/>
      </c>
      <c r="Q1421" s="7">
        <f>IF(ISNUMBER(N1421),+G1421*_xll.BDP($C1421, "PX_POS_MULT_FACTOR")*P1421/K1421," ")</f>
        <v/>
      </c>
      <c r="R1421" s="8">
        <f>IF(OR($A1421="TUA",$A1421="TYA"),"",IF(ISNUMBER(_xll.BDP($C1421,"DUR_ADJ_OAS_MID")),_xll.BDP($C1421,"DUR_ADJ_OAS_MID"),IF(ISNUMBER(_xll.BDP($E1421&amp;" ISIN","DUR_ADJ_OAS_MID")),_xll.BDP($E1421&amp;" ISIN","DUR_ADJ_OAS_MID")," ")))</f>
        <v/>
      </c>
      <c r="S1421" s="7">
        <f>IF(ISNUMBER(N1421),Q1421*N1421,IF(ISNUMBER(R1421),J1421*R1421," "))</f>
        <v/>
      </c>
      <c r="T1421" t="inlineStr">
        <is>
          <t>TRSSG0018</t>
        </is>
      </c>
      <c r="U1421" t="inlineStr">
        <is>
          <t>Swap</t>
        </is>
      </c>
      <c r="AG1421" s="6" t="n">
        <v>27.01762991</v>
      </c>
    </row>
    <row r="1422">
      <c r="A1422" t="inlineStr">
        <is>
          <t>SDMF</t>
        </is>
      </c>
      <c r="B1422" t="inlineStr">
        <is>
          <t>TRS DBMFC 0.00% 092427 BULLET</t>
        </is>
      </c>
      <c r="C1422" t="inlineStr">
        <is>
          <t>DBMFC Index</t>
        </is>
      </c>
      <c r="F1422" t="inlineStr">
        <is>
          <t>TRSSG0036</t>
        </is>
      </c>
      <c r="G1422" s="1" t="n">
        <v>1274</v>
      </c>
      <c r="H1422" s="1" t="n">
        <v>1448.559003</v>
      </c>
      <c r="I1422" s="2" t="n">
        <v>1845464.17</v>
      </c>
      <c r="J1422" s="3" t="n">
        <v>0.04269118</v>
      </c>
      <c r="K1422" s="4" t="n">
        <v>43228463.43377276</v>
      </c>
      <c r="L1422" s="5" t="n">
        <v>1600001</v>
      </c>
      <c r="M1422" s="6" t="n">
        <v>27.01777276</v>
      </c>
      <c r="N1422" s="7">
        <f>IF(ISNUMBER(_xll.BDP($C1422, "DELTA_MID")),_xll.BDP($C1422, "DELTA_MID")," ")</f>
        <v/>
      </c>
      <c r="O1422" s="7">
        <f>IF(ISNUMBER(N1422),_xll.BDP($C1422, "OPT_UNDL_TICKER"),"")</f>
        <v/>
      </c>
      <c r="P1422" s="8">
        <f>IF(ISNUMBER(N1422),_xll.BDP($C1422, "OPT_UNDL_PX")," ")</f>
        <v/>
      </c>
      <c r="Q1422" s="7">
        <f>IF(ISNUMBER(N1422),+G1422*_xll.BDP($C1422, "PX_POS_MULT_FACTOR")*P1422/K1422," ")</f>
        <v/>
      </c>
      <c r="R1422" s="8">
        <f>IF(OR($A1422="TUA",$A1422="TYA"),"",IF(ISNUMBER(_xll.BDP($C1422,"DUR_ADJ_OAS_MID")),_xll.BDP($C1422,"DUR_ADJ_OAS_MID"),IF(ISNUMBER(_xll.BDP($E1422&amp;" ISIN","DUR_ADJ_OAS_MID")),_xll.BDP($E1422&amp;" ISIN","DUR_ADJ_OAS_MID")," ")))</f>
        <v/>
      </c>
      <c r="S1422" s="7">
        <f>IF(ISNUMBER(N1422),Q1422*N1422,IF(ISNUMBER(R1422),J1422*R1422," "))</f>
        <v/>
      </c>
      <c r="T1422" t="inlineStr">
        <is>
          <t>TRSSG0036</t>
        </is>
      </c>
      <c r="U1422" t="inlineStr">
        <is>
          <t>Swap</t>
        </is>
      </c>
      <c r="AG1422" s="6" t="n">
        <v>27.01762991</v>
      </c>
    </row>
    <row r="1423">
      <c r="A1423" t="inlineStr">
        <is>
          <t>SDMF</t>
        </is>
      </c>
      <c r="B1423" t="inlineStr">
        <is>
          <t>TRS DBMFC 0.00% 092427 BULLET</t>
        </is>
      </c>
      <c r="C1423" t="inlineStr">
        <is>
          <t>DBMFC Index</t>
        </is>
      </c>
      <c r="F1423" t="inlineStr">
        <is>
          <t>TRSSG0034</t>
        </is>
      </c>
      <c r="G1423" s="1" t="n">
        <v>418</v>
      </c>
      <c r="H1423" s="1" t="n">
        <v>1448.558995</v>
      </c>
      <c r="I1423" s="2" t="n">
        <v>605497.66</v>
      </c>
      <c r="J1423" s="3" t="n">
        <v>0.01400699</v>
      </c>
      <c r="K1423" s="4" t="n">
        <v>43228463.43377276</v>
      </c>
      <c r="L1423" s="5" t="n">
        <v>1600001</v>
      </c>
      <c r="M1423" s="6" t="n">
        <v>27.01777276</v>
      </c>
      <c r="N1423" s="7">
        <f>IF(ISNUMBER(_xll.BDP($C1423, "DELTA_MID")),_xll.BDP($C1423, "DELTA_MID")," ")</f>
        <v/>
      </c>
      <c r="O1423" s="7">
        <f>IF(ISNUMBER(N1423),_xll.BDP($C1423, "OPT_UNDL_TICKER"),"")</f>
        <v/>
      </c>
      <c r="P1423" s="8">
        <f>IF(ISNUMBER(N1423),_xll.BDP($C1423, "OPT_UNDL_PX")," ")</f>
        <v/>
      </c>
      <c r="Q1423" s="7">
        <f>IF(ISNUMBER(N1423),+G1423*_xll.BDP($C1423, "PX_POS_MULT_FACTOR")*P1423/K1423," ")</f>
        <v/>
      </c>
      <c r="R1423" s="8">
        <f>IF(OR($A1423="TUA",$A1423="TYA"),"",IF(ISNUMBER(_xll.BDP($C1423,"DUR_ADJ_OAS_MID")),_xll.BDP($C1423,"DUR_ADJ_OAS_MID"),IF(ISNUMBER(_xll.BDP($E1423&amp;" ISIN","DUR_ADJ_OAS_MID")),_xll.BDP($E1423&amp;" ISIN","DUR_ADJ_OAS_MID")," ")))</f>
        <v/>
      </c>
      <c r="S1423" s="7">
        <f>IF(ISNUMBER(N1423),Q1423*N1423,IF(ISNUMBER(R1423),J1423*R1423," "))</f>
        <v/>
      </c>
      <c r="T1423" t="inlineStr">
        <is>
          <t>TRSSG0034</t>
        </is>
      </c>
      <c r="U1423" t="inlineStr">
        <is>
          <t>Swap</t>
        </is>
      </c>
      <c r="AG1423" s="6" t="n">
        <v>27.01762991</v>
      </c>
    </row>
    <row r="1424">
      <c r="A1424" t="inlineStr">
        <is>
          <t>SDMF</t>
        </is>
      </c>
      <c r="B1424" t="inlineStr">
        <is>
          <t>TRS DBMFC 0.00% 080927 BULLET</t>
        </is>
      </c>
      <c r="C1424" t="inlineStr">
        <is>
          <t>DBMFC Index</t>
        </is>
      </c>
      <c r="F1424" t="inlineStr">
        <is>
          <t>TRSSG0030</t>
        </is>
      </c>
      <c r="G1424" s="1" t="n">
        <v>2798</v>
      </c>
      <c r="H1424" s="1" t="n">
        <v>1448.558999</v>
      </c>
      <c r="I1424" s="2" t="n">
        <v>4053068.08</v>
      </c>
      <c r="J1424" s="3" t="n">
        <v>0.09375973999999999</v>
      </c>
      <c r="K1424" s="4" t="n">
        <v>43228463.43377276</v>
      </c>
      <c r="L1424" s="5" t="n">
        <v>1600001</v>
      </c>
      <c r="M1424" s="6" t="n">
        <v>27.01777276</v>
      </c>
      <c r="N1424" s="7">
        <f>IF(ISNUMBER(_xll.BDP($C1424, "DELTA_MID")),_xll.BDP($C1424, "DELTA_MID")," ")</f>
        <v/>
      </c>
      <c r="O1424" s="7">
        <f>IF(ISNUMBER(N1424),_xll.BDP($C1424, "OPT_UNDL_TICKER"),"")</f>
        <v/>
      </c>
      <c r="P1424" s="8">
        <f>IF(ISNUMBER(N1424),_xll.BDP($C1424, "OPT_UNDL_PX")," ")</f>
        <v/>
      </c>
      <c r="Q1424" s="7">
        <f>IF(ISNUMBER(N1424),+G1424*_xll.BDP($C1424, "PX_POS_MULT_FACTOR")*P1424/K1424," ")</f>
        <v/>
      </c>
      <c r="R1424" s="8">
        <f>IF(OR($A1424="TUA",$A1424="TYA"),"",IF(ISNUMBER(_xll.BDP($C1424,"DUR_ADJ_OAS_MID")),_xll.BDP($C1424,"DUR_ADJ_OAS_MID"),IF(ISNUMBER(_xll.BDP($E1424&amp;" ISIN","DUR_ADJ_OAS_MID")),_xll.BDP($E1424&amp;" ISIN","DUR_ADJ_OAS_MID")," ")))</f>
        <v/>
      </c>
      <c r="S1424" s="7">
        <f>IF(ISNUMBER(N1424),Q1424*N1424,IF(ISNUMBER(R1424),J1424*R1424," "))</f>
        <v/>
      </c>
      <c r="T1424" t="inlineStr">
        <is>
          <t>TRSSG0030</t>
        </is>
      </c>
      <c r="U1424" t="inlineStr">
        <is>
          <t>Swap</t>
        </is>
      </c>
      <c r="AG1424" s="6" t="n">
        <v>27.01762991</v>
      </c>
    </row>
    <row r="1425">
      <c r="A1425" t="inlineStr">
        <is>
          <t>SDMF</t>
        </is>
      </c>
      <c r="B1425" t="inlineStr">
        <is>
          <t>TRS DBMFC 0.00% 051427 BULLET</t>
        </is>
      </c>
      <c r="C1425" t="inlineStr">
        <is>
          <t>DBMFC Index</t>
        </is>
      </c>
      <c r="F1425" t="inlineStr">
        <is>
          <t>TRSSG0014</t>
        </is>
      </c>
      <c r="G1425" s="1" t="n">
        <v>855</v>
      </c>
      <c r="H1425" s="1" t="n">
        <v>1448.559005</v>
      </c>
      <c r="I1425" s="2" t="n">
        <v>1238517.95</v>
      </c>
      <c r="J1425" s="3" t="n">
        <v>0.02865067</v>
      </c>
      <c r="K1425" s="4" t="n">
        <v>43228463.43377276</v>
      </c>
      <c r="L1425" s="5" t="n">
        <v>1600001</v>
      </c>
      <c r="M1425" s="6" t="n">
        <v>27.01777276</v>
      </c>
      <c r="N1425" s="7">
        <f>IF(ISNUMBER(_xll.BDP($C1425, "DELTA_MID")),_xll.BDP($C1425, "DELTA_MID")," ")</f>
        <v/>
      </c>
      <c r="O1425" s="7">
        <f>IF(ISNUMBER(N1425),_xll.BDP($C1425, "OPT_UNDL_TICKER"),"")</f>
        <v/>
      </c>
      <c r="P1425" s="8">
        <f>IF(ISNUMBER(N1425),_xll.BDP($C1425, "OPT_UNDL_PX")," ")</f>
        <v/>
      </c>
      <c r="Q1425" s="7">
        <f>IF(ISNUMBER(N1425),+G1425*_xll.BDP($C1425, "PX_POS_MULT_FACTOR")*P1425/K1425," ")</f>
        <v/>
      </c>
      <c r="R1425" s="8">
        <f>IF(OR($A1425="TUA",$A1425="TYA"),"",IF(ISNUMBER(_xll.BDP($C1425,"DUR_ADJ_OAS_MID")),_xll.BDP($C1425,"DUR_ADJ_OAS_MID"),IF(ISNUMBER(_xll.BDP($E1425&amp;" ISIN","DUR_ADJ_OAS_MID")),_xll.BDP($E1425&amp;" ISIN","DUR_ADJ_OAS_MID")," ")))</f>
        <v/>
      </c>
      <c r="S1425" s="7">
        <f>IF(ISNUMBER(N1425),Q1425*N1425,IF(ISNUMBER(R1425),J1425*R1425," "))</f>
        <v/>
      </c>
      <c r="T1425" t="inlineStr">
        <is>
          <t>TRSSG0014</t>
        </is>
      </c>
      <c r="U1425" t="inlineStr">
        <is>
          <t>Swap</t>
        </is>
      </c>
      <c r="AG1425" s="6" t="n">
        <v>27.01762991</v>
      </c>
    </row>
    <row r="1426">
      <c r="A1426" t="inlineStr">
        <is>
          <t>SDMF</t>
        </is>
      </c>
      <c r="B1426" t="inlineStr">
        <is>
          <t>TRS DBMFC 0.00% 043027 BULLET</t>
        </is>
      </c>
      <c r="C1426" t="inlineStr">
        <is>
          <t>DBMFC Index</t>
        </is>
      </c>
      <c r="F1426" t="inlineStr">
        <is>
          <t>TRSSG0004</t>
        </is>
      </c>
      <c r="G1426" s="1" t="n">
        <v>1224</v>
      </c>
      <c r="H1426" s="1" t="n">
        <v>1448.559003</v>
      </c>
      <c r="I1426" s="2" t="n">
        <v>1773036.22</v>
      </c>
      <c r="J1426" s="3" t="n">
        <v>0.0410157</v>
      </c>
      <c r="K1426" s="4" t="n">
        <v>43228463.43377276</v>
      </c>
      <c r="L1426" s="5" t="n">
        <v>1600001</v>
      </c>
      <c r="M1426" s="6" t="n">
        <v>27.01777276</v>
      </c>
      <c r="N1426" s="7">
        <f>IF(ISNUMBER(_xll.BDP($C1426, "DELTA_MID")),_xll.BDP($C1426, "DELTA_MID")," ")</f>
        <v/>
      </c>
      <c r="O1426" s="7">
        <f>IF(ISNUMBER(N1426),_xll.BDP($C1426, "OPT_UNDL_TICKER"),"")</f>
        <v/>
      </c>
      <c r="P1426" s="8">
        <f>IF(ISNUMBER(N1426),_xll.BDP($C1426, "OPT_UNDL_PX")," ")</f>
        <v/>
      </c>
      <c r="Q1426" s="7">
        <f>IF(ISNUMBER(N1426),+G1426*_xll.BDP($C1426, "PX_POS_MULT_FACTOR")*P1426/K1426," ")</f>
        <v/>
      </c>
      <c r="R1426" s="8">
        <f>IF(OR($A1426="TUA",$A1426="TYA"),"",IF(ISNUMBER(_xll.BDP($C1426,"DUR_ADJ_OAS_MID")),_xll.BDP($C1426,"DUR_ADJ_OAS_MID"),IF(ISNUMBER(_xll.BDP($E1426&amp;" ISIN","DUR_ADJ_OAS_MID")),_xll.BDP($E1426&amp;" ISIN","DUR_ADJ_OAS_MID")," ")))</f>
        <v/>
      </c>
      <c r="S1426" s="7">
        <f>IF(ISNUMBER(N1426),Q1426*N1426,IF(ISNUMBER(R1426),J1426*R1426," "))</f>
        <v/>
      </c>
      <c r="T1426" t="inlineStr">
        <is>
          <t>TRSSG0004</t>
        </is>
      </c>
      <c r="U1426" t="inlineStr">
        <is>
          <t>Swap</t>
        </is>
      </c>
      <c r="AG1426" s="6" t="n">
        <v>27.01762991</v>
      </c>
    </row>
    <row r="1427">
      <c r="A1427" t="inlineStr">
        <is>
          <t>SDMF</t>
        </is>
      </c>
      <c r="B1427" t="inlineStr">
        <is>
          <t>TRS DBMFC 0.00% 031527 BULLET</t>
        </is>
      </c>
      <c r="C1427" t="inlineStr">
        <is>
          <t>DBMFC Index</t>
        </is>
      </c>
      <c r="F1427" t="inlineStr">
        <is>
          <t>TRSSG0002</t>
        </is>
      </c>
      <c r="G1427" s="1" t="n">
        <v>1860</v>
      </c>
      <c r="H1427" s="1" t="n">
        <v>1448.559</v>
      </c>
      <c r="I1427" s="2" t="n">
        <v>2694319.74</v>
      </c>
      <c r="J1427" s="3" t="n">
        <v>0.06232778</v>
      </c>
      <c r="K1427" s="4" t="n">
        <v>43228463.43377276</v>
      </c>
      <c r="L1427" s="5" t="n">
        <v>1600001</v>
      </c>
      <c r="M1427" s="6" t="n">
        <v>27.01777276</v>
      </c>
      <c r="N1427" s="7">
        <f>IF(ISNUMBER(_xll.BDP($C1427, "DELTA_MID")),_xll.BDP($C1427, "DELTA_MID")," ")</f>
        <v/>
      </c>
      <c r="O1427" s="7">
        <f>IF(ISNUMBER(N1427),_xll.BDP($C1427, "OPT_UNDL_TICKER"),"")</f>
        <v/>
      </c>
      <c r="P1427" s="8">
        <f>IF(ISNUMBER(N1427),_xll.BDP($C1427, "OPT_UNDL_PX")," ")</f>
        <v/>
      </c>
      <c r="Q1427" s="7">
        <f>IF(ISNUMBER(N1427),+G1427*_xll.BDP($C1427, "PX_POS_MULT_FACTOR")*P1427/K1427," ")</f>
        <v/>
      </c>
      <c r="R1427" s="8">
        <f>IF(OR($A1427="TUA",$A1427="TYA"),"",IF(ISNUMBER(_xll.BDP($C1427,"DUR_ADJ_OAS_MID")),_xll.BDP($C1427,"DUR_ADJ_OAS_MID"),IF(ISNUMBER(_xll.BDP($E1427&amp;" ISIN","DUR_ADJ_OAS_MID")),_xll.BDP($E1427&amp;" ISIN","DUR_ADJ_OAS_MID")," ")))</f>
        <v/>
      </c>
      <c r="S1427" s="7">
        <f>IF(ISNUMBER(N1427),Q1427*N1427,IF(ISNUMBER(R1427),J1427*R1427," "))</f>
        <v/>
      </c>
      <c r="T1427" t="inlineStr">
        <is>
          <t>TRSSG0002</t>
        </is>
      </c>
      <c r="U1427" t="inlineStr">
        <is>
          <t>Swap</t>
        </is>
      </c>
      <c r="AG1427" s="6" t="n">
        <v>27.01762991</v>
      </c>
    </row>
    <row r="1428">
      <c r="A1428" t="inlineStr">
        <is>
          <t>SDMF</t>
        </is>
      </c>
      <c r="B1428" t="inlineStr">
        <is>
          <t>Crude Oil, WTI</t>
        </is>
      </c>
      <c r="C1428" t="inlineStr">
        <is>
          <t>CLZ6 Comdty</t>
        </is>
      </c>
      <c r="F1428" t="inlineStr">
        <is>
          <t>CLZ6 Comdty</t>
        </is>
      </c>
      <c r="G1428" s="1" t="n">
        <v>95.074417</v>
      </c>
      <c r="H1428" s="1" t="n">
        <v>89.51000000000001</v>
      </c>
      <c r="I1428" s="2" t="n">
        <v>8510111.083546</v>
      </c>
      <c r="J1428" s="3" t="n">
        <v>0.196864</v>
      </c>
      <c r="K1428" s="4" t="n">
        <v>43228463.433773</v>
      </c>
      <c r="L1428" s="5" t="n">
        <v>1600001</v>
      </c>
      <c r="M1428" s="6" t="n">
        <v>27.017773</v>
      </c>
      <c r="N1428" s="7">
        <f>IF(ISNUMBER(_xll.BDP($C1428, "DELTA_MID")),_xll.BDP($C1428, "DELTA_MID")," ")</f>
        <v/>
      </c>
      <c r="O1428" s="7">
        <f>IF(ISNUMBER(N1428),_xll.BDP($C1428, "OPT_UNDL_TICKER"),"")</f>
        <v/>
      </c>
      <c r="P1428" s="8">
        <f>IF(ISNUMBER(N1428),_xll.BDP($C1428, "OPT_UNDL_PX")," ")</f>
        <v/>
      </c>
      <c r="Q1428" s="7">
        <f>IF(ISNUMBER(N1428),+G1428*_xll.BDP($C1428, "PX_POS_MULT_FACTOR")*P1428/K1428," ")</f>
        <v/>
      </c>
      <c r="R1428" s="8">
        <f>IF(OR($A1428="TUA",$A1428="TYA"),"",IF(ISNUMBER(_xll.BDP($C1428,"DUR_ADJ_OAS_MID")),_xll.BDP($C1428,"DUR_ADJ_OAS_MID"),IF(ISNUMBER(_xll.BDP($E1428&amp;" ISIN","DUR_ADJ_OAS_MID")),_xll.BDP($E1428&amp;" ISIN","DUR_ADJ_OAS_MID")," ")))</f>
        <v/>
      </c>
      <c r="S1428" s="7">
        <f>IF(ISNUMBER(N1428),Q1428*N1428,IF(ISNUMBER(R1428),J1428*R1428," "))</f>
        <v/>
      </c>
      <c r="T1428" t="inlineStr">
        <is>
          <t>CLZ6</t>
        </is>
      </c>
      <c r="U1428" t="inlineStr">
        <is>
          <t>Future</t>
        </is>
      </c>
      <c r="AB1428" s="8" t="inlineStr">
        <is>
          <t>TRSSG0002</t>
        </is>
      </c>
      <c r="AG1428" s="6" t="n">
        <v>27.01763</v>
      </c>
    </row>
    <row r="1429">
      <c r="A1429" t="inlineStr">
        <is>
          <t>SDMF</t>
        </is>
      </c>
      <c r="B1429" t="inlineStr">
        <is>
          <t>Gold, 100 oz</t>
        </is>
      </c>
      <c r="C1429" t="inlineStr">
        <is>
          <t>GCZ6 Comdty</t>
        </is>
      </c>
      <c r="F1429" t="inlineStr">
        <is>
          <t>GCZ6 Comdty</t>
        </is>
      </c>
      <c r="G1429" s="1" t="n">
        <v>6.852011</v>
      </c>
      <c r="H1429" s="1" t="n">
        <v>4318.4</v>
      </c>
      <c r="I1429" s="2" t="n">
        <v>2958972.264901</v>
      </c>
      <c r="J1429" s="3" t="n">
        <v>0.06845</v>
      </c>
      <c r="K1429" s="4" t="n">
        <v>43228463.433773</v>
      </c>
      <c r="L1429" s="5" t="n">
        <v>1600001</v>
      </c>
      <c r="M1429" s="6" t="n">
        <v>27.017773</v>
      </c>
      <c r="N1429" s="7">
        <f>IF(ISNUMBER(_xll.BDP($C1429, "DELTA_MID")),_xll.BDP($C1429, "DELTA_MID")," ")</f>
        <v/>
      </c>
      <c r="O1429" s="7">
        <f>IF(ISNUMBER(N1429),_xll.BDP($C1429, "OPT_UNDL_TICKER"),"")</f>
        <v/>
      </c>
      <c r="P1429" s="8">
        <f>IF(ISNUMBER(N1429),_xll.BDP($C1429, "OPT_UNDL_PX")," ")</f>
        <v/>
      </c>
      <c r="Q1429" s="7">
        <f>IF(ISNUMBER(N1429),+G1429*_xll.BDP($C1429, "PX_POS_MULT_FACTOR")*P1429/K1429," ")</f>
        <v/>
      </c>
      <c r="R1429" s="8">
        <f>IF(OR($A1429="TUA",$A1429="TYA"),"",IF(ISNUMBER(_xll.BDP($C1429,"DUR_ADJ_OAS_MID")),_xll.BDP($C1429,"DUR_ADJ_OAS_MID"),IF(ISNUMBER(_xll.BDP($E1429&amp;" ISIN","DUR_ADJ_OAS_MID")),_xll.BDP($E1429&amp;" ISIN","DUR_ADJ_OAS_MID")," ")))</f>
        <v/>
      </c>
      <c r="S1429" s="7">
        <f>IF(ISNUMBER(N1429),Q1429*N1429,IF(ISNUMBER(R1429),J1429*R1429," "))</f>
        <v/>
      </c>
      <c r="T1429" t="inlineStr">
        <is>
          <t>GCZ6</t>
        </is>
      </c>
      <c r="U1429" t="inlineStr">
        <is>
          <t>Future</t>
        </is>
      </c>
      <c r="AB1429" s="8" t="inlineStr">
        <is>
          <t>TRSSG0002</t>
        </is>
      </c>
      <c r="AG1429" s="6" t="n">
        <v>27.01763</v>
      </c>
    </row>
    <row r="1430">
      <c r="A1430" t="inlineStr">
        <is>
          <t>SDMF</t>
        </is>
      </c>
      <c r="B1430" t="inlineStr">
        <is>
          <t>TRS DBMFC 0.00% 043027 BULLET</t>
        </is>
      </c>
      <c r="C1430" t="inlineStr">
        <is>
          <t>DBMFC Index</t>
        </is>
      </c>
      <c r="F1430" t="inlineStr">
        <is>
          <t>TRSSG0006</t>
        </is>
      </c>
      <c r="G1430" s="1" t="n">
        <v>881</v>
      </c>
      <c r="H1430" s="1" t="n">
        <v>1448.559001</v>
      </c>
      <c r="I1430" s="2" t="n">
        <v>1276180.48</v>
      </c>
      <c r="J1430" s="3" t="n">
        <v>0.02952192</v>
      </c>
      <c r="K1430" s="4" t="n">
        <v>43228463.43377276</v>
      </c>
      <c r="L1430" s="5" t="n">
        <v>1600001</v>
      </c>
      <c r="M1430" s="6" t="n">
        <v>27.01777276</v>
      </c>
      <c r="N1430" s="7">
        <f>IF(ISNUMBER(_xll.BDP($C1430, "DELTA_MID")),_xll.BDP($C1430, "DELTA_MID")," ")</f>
        <v/>
      </c>
      <c r="O1430" s="7">
        <f>IF(ISNUMBER(N1430),_xll.BDP($C1430, "OPT_UNDL_TICKER"),"")</f>
        <v/>
      </c>
      <c r="P1430" s="8">
        <f>IF(ISNUMBER(N1430),_xll.BDP($C1430, "OPT_UNDL_PX")," ")</f>
        <v/>
      </c>
      <c r="Q1430" s="7">
        <f>IF(ISNUMBER(N1430),+G1430*_xll.BDP($C1430, "PX_POS_MULT_FACTOR")*P1430/K1430," ")</f>
        <v/>
      </c>
      <c r="R1430" s="8">
        <f>IF(OR($A1430="TUA",$A1430="TYA"),"",IF(ISNUMBER(_xll.BDP($C1430,"DUR_ADJ_OAS_MID")),_xll.BDP($C1430,"DUR_ADJ_OAS_MID"),IF(ISNUMBER(_xll.BDP($E1430&amp;" ISIN","DUR_ADJ_OAS_MID")),_xll.BDP($E1430&amp;" ISIN","DUR_ADJ_OAS_MID")," ")))</f>
        <v/>
      </c>
      <c r="S1430" s="7">
        <f>IF(ISNUMBER(N1430),Q1430*N1430,IF(ISNUMBER(R1430),J1430*R1430," "))</f>
        <v/>
      </c>
      <c r="T1430" t="inlineStr">
        <is>
          <t>TRSSG0006</t>
        </is>
      </c>
      <c r="U1430" t="inlineStr">
        <is>
          <t>Swap</t>
        </is>
      </c>
      <c r="AG1430" s="6" t="n">
        <v>27.01762991</v>
      </c>
    </row>
    <row r="1431">
      <c r="A1431" t="inlineStr">
        <is>
          <t>SDMF</t>
        </is>
      </c>
      <c r="B1431" t="inlineStr">
        <is>
          <t>TRS DBMFC 0.00% 060127 BULLET</t>
        </is>
      </c>
      <c r="C1431" t="inlineStr">
        <is>
          <t>DBMFC Index</t>
        </is>
      </c>
      <c r="F1431" t="inlineStr">
        <is>
          <t>TRSSG0016</t>
        </is>
      </c>
      <c r="G1431" s="1" t="n">
        <v>2145</v>
      </c>
      <c r="H1431" s="1" t="n">
        <v>1448.559002</v>
      </c>
      <c r="I1431" s="2" t="n">
        <v>3107159.06</v>
      </c>
      <c r="J1431" s="3" t="n">
        <v>0.071878</v>
      </c>
      <c r="K1431" s="4" t="n">
        <v>43228463.43377276</v>
      </c>
      <c r="L1431" s="5" t="n">
        <v>1600001</v>
      </c>
      <c r="M1431" s="6" t="n">
        <v>27.01777276</v>
      </c>
      <c r="N1431" s="7">
        <f>IF(ISNUMBER(_xll.BDP($C1431, "DELTA_MID")),_xll.BDP($C1431, "DELTA_MID")," ")</f>
        <v/>
      </c>
      <c r="O1431" s="7">
        <f>IF(ISNUMBER(N1431),_xll.BDP($C1431, "OPT_UNDL_TICKER"),"")</f>
        <v/>
      </c>
      <c r="P1431" s="8">
        <f>IF(ISNUMBER(N1431),_xll.BDP($C1431, "OPT_UNDL_PX")," ")</f>
        <v/>
      </c>
      <c r="Q1431" s="7">
        <f>IF(ISNUMBER(N1431),+G1431*_xll.BDP($C1431, "PX_POS_MULT_FACTOR")*P1431/K1431," ")</f>
        <v/>
      </c>
      <c r="R1431" s="8">
        <f>IF(OR($A1431="TUA",$A1431="TYA"),"",IF(ISNUMBER(_xll.BDP($C1431,"DUR_ADJ_OAS_MID")),_xll.BDP($C1431,"DUR_ADJ_OAS_MID"),IF(ISNUMBER(_xll.BDP($E1431&amp;" ISIN","DUR_ADJ_OAS_MID")),_xll.BDP($E1431&amp;" ISIN","DUR_ADJ_OAS_MID")," ")))</f>
        <v/>
      </c>
      <c r="S1431" s="7">
        <f>IF(ISNUMBER(N1431),Q1431*N1431,IF(ISNUMBER(R1431),J1431*R1431," "))</f>
        <v/>
      </c>
      <c r="T1431" t="inlineStr">
        <is>
          <t>TRSSG0016</t>
        </is>
      </c>
      <c r="U1431" t="inlineStr">
        <is>
          <t>Swap</t>
        </is>
      </c>
      <c r="AG1431" s="6" t="n">
        <v>27.01762991</v>
      </c>
    </row>
    <row r="1432">
      <c r="A1432" t="inlineStr">
        <is>
          <t>SDMF</t>
        </is>
      </c>
      <c r="B1432" t="inlineStr">
        <is>
          <t>TRS DBMFC 0.00% 051427 BULLET</t>
        </is>
      </c>
      <c r="C1432" t="inlineStr">
        <is>
          <t>DBMFC Index</t>
        </is>
      </c>
      <c r="F1432" t="inlineStr">
        <is>
          <t>TRSSG0012</t>
        </is>
      </c>
      <c r="G1432" s="1" t="n">
        <v>1765</v>
      </c>
      <c r="H1432" s="1" t="n">
        <v>1448.559002</v>
      </c>
      <c r="I1432" s="2" t="n">
        <v>2556706.64</v>
      </c>
      <c r="J1432" s="3" t="n">
        <v>0.05914437</v>
      </c>
      <c r="K1432" s="4" t="n">
        <v>43228463.43377276</v>
      </c>
      <c r="L1432" s="5" t="n">
        <v>1600001</v>
      </c>
      <c r="M1432" s="6" t="n">
        <v>27.01777276</v>
      </c>
      <c r="N1432" s="7">
        <f>IF(ISNUMBER(_xll.BDP($C1432, "DELTA_MID")),_xll.BDP($C1432, "DELTA_MID")," ")</f>
        <v/>
      </c>
      <c r="O1432" s="7">
        <f>IF(ISNUMBER(N1432),_xll.BDP($C1432, "OPT_UNDL_TICKER"),"")</f>
        <v/>
      </c>
      <c r="P1432" s="8">
        <f>IF(ISNUMBER(N1432),_xll.BDP($C1432, "OPT_UNDL_PX")," ")</f>
        <v/>
      </c>
      <c r="Q1432" s="7">
        <f>IF(ISNUMBER(N1432),+G1432*_xll.BDP($C1432, "PX_POS_MULT_FACTOR")*P1432/K1432," ")</f>
        <v/>
      </c>
      <c r="R1432" s="8">
        <f>IF(OR($A1432="TUA",$A1432="TYA"),"",IF(ISNUMBER(_xll.BDP($C1432,"DUR_ADJ_OAS_MID")),_xll.BDP($C1432,"DUR_ADJ_OAS_MID"),IF(ISNUMBER(_xll.BDP($E1432&amp;" ISIN","DUR_ADJ_OAS_MID")),_xll.BDP($E1432&amp;" ISIN","DUR_ADJ_OAS_MID")," ")))</f>
        <v/>
      </c>
      <c r="S1432" s="7">
        <f>IF(ISNUMBER(N1432),Q1432*N1432,IF(ISNUMBER(R1432),J1432*R1432," "))</f>
        <v/>
      </c>
      <c r="T1432" t="inlineStr">
        <is>
          <t>TRSSG0012</t>
        </is>
      </c>
      <c r="U1432" t="inlineStr">
        <is>
          <t>Swap</t>
        </is>
      </c>
      <c r="AG1432" s="6" t="n">
        <v>27.01762991</v>
      </c>
    </row>
    <row r="1433">
      <c r="A1433" t="inlineStr">
        <is>
          <t>SDMF</t>
        </is>
      </c>
      <c r="B1433" t="inlineStr">
        <is>
          <t>TRS DBMFC 0.00% 043027 BULLET</t>
        </is>
      </c>
      <c r="C1433" t="inlineStr">
        <is>
          <t>DBMFC Index</t>
        </is>
      </c>
      <c r="F1433" t="inlineStr">
        <is>
          <t>TRSSG0008</t>
        </is>
      </c>
      <c r="G1433" s="1" t="n">
        <v>1334</v>
      </c>
      <c r="H1433" s="1" t="n">
        <v>1448.559002</v>
      </c>
      <c r="I1433" s="2" t="n">
        <v>1932377.71</v>
      </c>
      <c r="J1433" s="3" t="n">
        <v>0.04470175</v>
      </c>
      <c r="K1433" s="4" t="n">
        <v>43228463.43377276</v>
      </c>
      <c r="L1433" s="5" t="n">
        <v>1600001</v>
      </c>
      <c r="M1433" s="6" t="n">
        <v>27.01777276</v>
      </c>
      <c r="N1433" s="7">
        <f>IF(ISNUMBER(_xll.BDP($C1433, "DELTA_MID")),_xll.BDP($C1433, "DELTA_MID")," ")</f>
        <v/>
      </c>
      <c r="O1433" s="7">
        <f>IF(ISNUMBER(N1433),_xll.BDP($C1433, "OPT_UNDL_TICKER"),"")</f>
        <v/>
      </c>
      <c r="P1433" s="8">
        <f>IF(ISNUMBER(N1433),_xll.BDP($C1433, "OPT_UNDL_PX")," ")</f>
        <v/>
      </c>
      <c r="Q1433" s="7">
        <f>IF(ISNUMBER(N1433),+G1433*_xll.BDP($C1433, "PX_POS_MULT_FACTOR")*P1433/K1433," ")</f>
        <v/>
      </c>
      <c r="R1433" s="8">
        <f>IF(OR($A1433="TUA",$A1433="TYA"),"",IF(ISNUMBER(_xll.BDP($C1433,"DUR_ADJ_OAS_MID")),_xll.BDP($C1433,"DUR_ADJ_OAS_MID"),IF(ISNUMBER(_xll.BDP($E1433&amp;" ISIN","DUR_ADJ_OAS_MID")),_xll.BDP($E1433&amp;" ISIN","DUR_ADJ_OAS_MID")," ")))</f>
        <v/>
      </c>
      <c r="S1433" s="7">
        <f>IF(ISNUMBER(N1433),Q1433*N1433,IF(ISNUMBER(R1433),J1433*R1433," "))</f>
        <v/>
      </c>
      <c r="T1433" t="inlineStr">
        <is>
          <t>TRSSG0008</t>
        </is>
      </c>
      <c r="U1433" t="inlineStr">
        <is>
          <t>Swap</t>
        </is>
      </c>
      <c r="AG1433" s="6" t="n">
        <v>27.01762991</v>
      </c>
    </row>
    <row r="1434">
      <c r="A1434" t="inlineStr">
        <is>
          <t>SDMF</t>
        </is>
      </c>
      <c r="B1434" t="inlineStr">
        <is>
          <t>TRS DBMFC 0.00% 051427 BULLET</t>
        </is>
      </c>
      <c r="C1434" t="inlineStr">
        <is>
          <t>DBMFC Index</t>
        </is>
      </c>
      <c r="F1434" t="inlineStr">
        <is>
          <t>TRSSG0010</t>
        </is>
      </c>
      <c r="G1434" s="1" t="n">
        <v>1845</v>
      </c>
      <c r="H1434" s="1" t="n">
        <v>1448.559002</v>
      </c>
      <c r="I1434" s="2" t="n">
        <v>2672591.36</v>
      </c>
      <c r="J1434" s="3" t="n">
        <v>0.06182513</v>
      </c>
      <c r="K1434" s="4" t="n">
        <v>43228463.43377276</v>
      </c>
      <c r="L1434" s="5" t="n">
        <v>1600001</v>
      </c>
      <c r="M1434" s="6" t="n">
        <v>27.01777276</v>
      </c>
      <c r="N1434" s="7">
        <f>IF(ISNUMBER(_xll.BDP($C1434, "DELTA_MID")),_xll.BDP($C1434, "DELTA_MID")," ")</f>
        <v/>
      </c>
      <c r="O1434" s="7">
        <f>IF(ISNUMBER(N1434),_xll.BDP($C1434, "OPT_UNDL_TICKER"),"")</f>
        <v/>
      </c>
      <c r="P1434" s="8">
        <f>IF(ISNUMBER(N1434),_xll.BDP($C1434, "OPT_UNDL_PX")," ")</f>
        <v/>
      </c>
      <c r="Q1434" s="7">
        <f>IF(ISNUMBER(N1434),+G1434*_xll.BDP($C1434, "PX_POS_MULT_FACTOR")*P1434/K1434," ")</f>
        <v/>
      </c>
      <c r="R1434" s="8">
        <f>IF(OR($A1434="TUA",$A1434="TYA"),"",IF(ISNUMBER(_xll.BDP($C1434,"DUR_ADJ_OAS_MID")),_xll.BDP($C1434,"DUR_ADJ_OAS_MID"),IF(ISNUMBER(_xll.BDP($E1434&amp;" ISIN","DUR_ADJ_OAS_MID")),_xll.BDP($E1434&amp;" ISIN","DUR_ADJ_OAS_MID")," ")))</f>
        <v/>
      </c>
      <c r="S1434" s="7">
        <f>IF(ISNUMBER(N1434),Q1434*N1434,IF(ISNUMBER(R1434),J1434*R1434," "))</f>
        <v/>
      </c>
      <c r="T1434" t="inlineStr">
        <is>
          <t>TRSSG0010</t>
        </is>
      </c>
      <c r="U1434" t="inlineStr">
        <is>
          <t>Swap</t>
        </is>
      </c>
      <c r="AG1434" s="6" t="n">
        <v>27.01762991</v>
      </c>
    </row>
    <row r="1435">
      <c r="A1435" t="inlineStr">
        <is>
          <t>SDMF</t>
        </is>
      </c>
      <c r="B1435" t="inlineStr">
        <is>
          <t>TRS DBMFNC 0.10% 070127 BULLET</t>
        </is>
      </c>
      <c r="C1435" t="inlineStr">
        <is>
          <t>DBMFNC Index</t>
        </is>
      </c>
      <c r="F1435" t="inlineStr">
        <is>
          <t>TRSSG0025</t>
        </is>
      </c>
      <c r="G1435" s="1" t="n">
        <v>514</v>
      </c>
      <c r="H1435" s="1" t="n">
        <v>3203.437996</v>
      </c>
      <c r="I1435" s="2" t="n">
        <v>1646567.13</v>
      </c>
      <c r="J1435" s="3" t="n">
        <v>0.03809008</v>
      </c>
      <c r="K1435" s="4" t="n">
        <v>43228463.43377276</v>
      </c>
      <c r="L1435" s="5" t="n">
        <v>1600001</v>
      </c>
      <c r="M1435" s="6" t="n">
        <v>27.01777276</v>
      </c>
      <c r="N1435" s="7">
        <f>IF(ISNUMBER(_xll.BDP($C1435, "DELTA_MID")),_xll.BDP($C1435, "DELTA_MID")," ")</f>
        <v/>
      </c>
      <c r="O1435" s="7">
        <f>IF(ISNUMBER(N1435),_xll.BDP($C1435, "OPT_UNDL_TICKER"),"")</f>
        <v/>
      </c>
      <c r="P1435" s="8">
        <f>IF(ISNUMBER(N1435),_xll.BDP($C1435, "OPT_UNDL_PX")," ")</f>
        <v/>
      </c>
      <c r="Q1435" s="7">
        <f>IF(ISNUMBER(N1435),+G1435*_xll.BDP($C1435, "PX_POS_MULT_FACTOR")*P1435/K1435," ")</f>
        <v/>
      </c>
      <c r="R1435" s="8">
        <f>IF(OR($A1435="TUA",$A1435="TYA"),"",IF(ISNUMBER(_xll.BDP($C1435,"DUR_ADJ_OAS_MID")),_xll.BDP($C1435,"DUR_ADJ_OAS_MID"),IF(ISNUMBER(_xll.BDP($E1435&amp;" ISIN","DUR_ADJ_OAS_MID")),_xll.BDP($E1435&amp;" ISIN","DUR_ADJ_OAS_MID")," ")))</f>
        <v/>
      </c>
      <c r="S1435" s="7">
        <f>IF(ISNUMBER(N1435),Q1435*N1435,IF(ISNUMBER(R1435),J1435*R1435," "))</f>
        <v/>
      </c>
      <c r="T1435" t="inlineStr">
        <is>
          <t>TRSSG0025</t>
        </is>
      </c>
      <c r="U1435" t="inlineStr">
        <is>
          <t>Swap</t>
        </is>
      </c>
      <c r="AG1435" s="6" t="n">
        <v>27.01762991</v>
      </c>
    </row>
    <row r="1436">
      <c r="A1436" t="inlineStr">
        <is>
          <t>SDMF</t>
        </is>
      </c>
      <c r="B1436" t="inlineStr">
        <is>
          <t>TRS DBMFNC 0.10% 070127 BULLET</t>
        </is>
      </c>
      <c r="C1436" t="inlineStr">
        <is>
          <t>DBMFNC Index</t>
        </is>
      </c>
      <c r="F1436" t="inlineStr">
        <is>
          <t>TRSSG0023</t>
        </is>
      </c>
      <c r="G1436" s="1" t="n">
        <v>609</v>
      </c>
      <c r="H1436" s="1" t="n">
        <v>3203.437996</v>
      </c>
      <c r="I1436" s="2" t="n">
        <v>1950893.74</v>
      </c>
      <c r="J1436" s="3" t="n">
        <v>0.04513008</v>
      </c>
      <c r="K1436" s="4" t="n">
        <v>43228463.43377276</v>
      </c>
      <c r="L1436" s="5" t="n">
        <v>1600001</v>
      </c>
      <c r="M1436" s="6" t="n">
        <v>27.01777276</v>
      </c>
      <c r="N1436" s="7">
        <f>IF(ISNUMBER(_xll.BDP($C1436, "DELTA_MID")),_xll.BDP($C1436, "DELTA_MID")," ")</f>
        <v/>
      </c>
      <c r="O1436" s="7">
        <f>IF(ISNUMBER(N1436),_xll.BDP($C1436, "OPT_UNDL_TICKER"),"")</f>
        <v/>
      </c>
      <c r="P1436" s="8">
        <f>IF(ISNUMBER(N1436),_xll.BDP($C1436, "OPT_UNDL_PX")," ")</f>
        <v/>
      </c>
      <c r="Q1436" s="7">
        <f>IF(ISNUMBER(N1436),+G1436*_xll.BDP($C1436, "PX_POS_MULT_FACTOR")*P1436/K1436," ")</f>
        <v/>
      </c>
      <c r="R1436" s="8">
        <f>IF(OR($A1436="TUA",$A1436="TYA"),"",IF(ISNUMBER(_xll.BDP($C1436,"DUR_ADJ_OAS_MID")),_xll.BDP($C1436,"DUR_ADJ_OAS_MID"),IF(ISNUMBER(_xll.BDP($E1436&amp;" ISIN","DUR_ADJ_OAS_MID")),_xll.BDP($E1436&amp;" ISIN","DUR_ADJ_OAS_MID")," ")))</f>
        <v/>
      </c>
      <c r="S1436" s="7">
        <f>IF(ISNUMBER(N1436),Q1436*N1436,IF(ISNUMBER(R1436),J1436*R1436," "))</f>
        <v/>
      </c>
      <c r="T1436" t="inlineStr">
        <is>
          <t>TRSSG0023</t>
        </is>
      </c>
      <c r="U1436" t="inlineStr">
        <is>
          <t>Swap</t>
        </is>
      </c>
      <c r="AG1436" s="6" t="n">
        <v>27.01762991</v>
      </c>
    </row>
    <row r="1437">
      <c r="A1437" t="inlineStr">
        <is>
          <t>SDMF</t>
        </is>
      </c>
      <c r="B1437" t="inlineStr">
        <is>
          <t>TRS DBMFNC 0.10% 060427 BULLET</t>
        </is>
      </c>
      <c r="C1437" t="inlineStr">
        <is>
          <t>DBMFNC Index</t>
        </is>
      </c>
      <c r="F1437" t="inlineStr">
        <is>
          <t>TRSSG0021</t>
        </is>
      </c>
      <c r="G1437" s="1" t="n">
        <v>513</v>
      </c>
      <c r="H1437" s="1" t="n">
        <v>3203.437992</v>
      </c>
      <c r="I1437" s="2" t="n">
        <v>1643363.69</v>
      </c>
      <c r="J1437" s="3" t="n">
        <v>0.03801598</v>
      </c>
      <c r="K1437" s="4" t="n">
        <v>43228463.43377276</v>
      </c>
      <c r="L1437" s="5" t="n">
        <v>1600001</v>
      </c>
      <c r="M1437" s="6" t="n">
        <v>27.01777276</v>
      </c>
      <c r="N1437" s="7">
        <f>IF(ISNUMBER(_xll.BDP($C1437, "DELTA_MID")),_xll.BDP($C1437, "DELTA_MID")," ")</f>
        <v/>
      </c>
      <c r="O1437" s="7">
        <f>IF(ISNUMBER(N1437),_xll.BDP($C1437, "OPT_UNDL_TICKER"),"")</f>
        <v/>
      </c>
      <c r="P1437" s="8">
        <f>IF(ISNUMBER(N1437),_xll.BDP($C1437, "OPT_UNDL_PX")," ")</f>
        <v/>
      </c>
      <c r="Q1437" s="7">
        <f>IF(ISNUMBER(N1437),+G1437*_xll.BDP($C1437, "PX_POS_MULT_FACTOR")*P1437/K1437," ")</f>
        <v/>
      </c>
      <c r="R1437" s="8">
        <f>IF(OR($A1437="TUA",$A1437="TYA"),"",IF(ISNUMBER(_xll.BDP($C1437,"DUR_ADJ_OAS_MID")),_xll.BDP($C1437,"DUR_ADJ_OAS_MID"),IF(ISNUMBER(_xll.BDP($E1437&amp;" ISIN","DUR_ADJ_OAS_MID")),_xll.BDP($E1437&amp;" ISIN","DUR_ADJ_OAS_MID")," ")))</f>
        <v/>
      </c>
      <c r="S1437" s="7">
        <f>IF(ISNUMBER(N1437),Q1437*N1437,IF(ISNUMBER(R1437),J1437*R1437," "))</f>
        <v/>
      </c>
      <c r="T1437" t="inlineStr">
        <is>
          <t>TRSSG0021</t>
        </is>
      </c>
      <c r="U1437" t="inlineStr">
        <is>
          <t>Swap</t>
        </is>
      </c>
      <c r="AG1437" s="6" t="n">
        <v>27.01762991</v>
      </c>
    </row>
    <row r="1438">
      <c r="A1438" t="inlineStr">
        <is>
          <t>SDMF</t>
        </is>
      </c>
      <c r="B1438" t="inlineStr">
        <is>
          <t>TRS DBMFNC 0.10% 060427 BULLET</t>
        </is>
      </c>
      <c r="C1438" t="inlineStr">
        <is>
          <t>DBMFNC Index</t>
        </is>
      </c>
      <c r="F1438" t="inlineStr">
        <is>
          <t>TRSSG0019</t>
        </is>
      </c>
      <c r="G1438" s="1" t="n">
        <v>588</v>
      </c>
      <c r="H1438" s="1" t="n">
        <v>3203.437993</v>
      </c>
      <c r="I1438" s="2" t="n">
        <v>1883621.54</v>
      </c>
      <c r="J1438" s="3" t="n">
        <v>0.04357387</v>
      </c>
      <c r="K1438" s="4" t="n">
        <v>43228463.43377276</v>
      </c>
      <c r="L1438" s="5" t="n">
        <v>1600001</v>
      </c>
      <c r="M1438" s="6" t="n">
        <v>27.01777276</v>
      </c>
      <c r="N1438" s="7">
        <f>IF(ISNUMBER(_xll.BDP($C1438, "DELTA_MID")),_xll.BDP($C1438, "DELTA_MID")," ")</f>
        <v/>
      </c>
      <c r="O1438" s="7">
        <f>IF(ISNUMBER(N1438),_xll.BDP($C1438, "OPT_UNDL_TICKER"),"")</f>
        <v/>
      </c>
      <c r="P1438" s="8">
        <f>IF(ISNUMBER(N1438),_xll.BDP($C1438, "OPT_UNDL_PX")," ")</f>
        <v/>
      </c>
      <c r="Q1438" s="7">
        <f>IF(ISNUMBER(N1438),+G1438*_xll.BDP($C1438, "PX_POS_MULT_FACTOR")*P1438/K1438," ")</f>
        <v/>
      </c>
      <c r="R1438" s="8">
        <f>IF(OR($A1438="TUA",$A1438="TYA"),"",IF(ISNUMBER(_xll.BDP($C1438,"DUR_ADJ_OAS_MID")),_xll.BDP($C1438,"DUR_ADJ_OAS_MID"),IF(ISNUMBER(_xll.BDP($E1438&amp;" ISIN","DUR_ADJ_OAS_MID")),_xll.BDP($E1438&amp;" ISIN","DUR_ADJ_OAS_MID")," ")))</f>
        <v/>
      </c>
      <c r="S1438" s="7">
        <f>IF(ISNUMBER(N1438),Q1438*N1438,IF(ISNUMBER(R1438),J1438*R1438," "))</f>
        <v/>
      </c>
      <c r="T1438" t="inlineStr">
        <is>
          <t>TRSSG0019</t>
        </is>
      </c>
      <c r="U1438" t="inlineStr">
        <is>
          <t>Swap</t>
        </is>
      </c>
      <c r="AG1438" s="6" t="n">
        <v>27.01762991</v>
      </c>
    </row>
    <row r="1439">
      <c r="A1439" t="inlineStr">
        <is>
          <t>SDMF</t>
        </is>
      </c>
      <c r="B1439" t="inlineStr">
        <is>
          <t>TRS DBMFNC 0.10% 080927 BULLET</t>
        </is>
      </c>
      <c r="C1439" t="inlineStr">
        <is>
          <t>DBMFNC Index</t>
        </is>
      </c>
      <c r="F1439" t="inlineStr">
        <is>
          <t>TRSSG0027</t>
        </is>
      </c>
      <c r="G1439" s="1" t="n">
        <v>575</v>
      </c>
      <c r="H1439" s="1" t="n">
        <v>3203.438</v>
      </c>
      <c r="I1439" s="2" t="n">
        <v>1841976.85</v>
      </c>
      <c r="J1439" s="3" t="n">
        <v>0.0426105</v>
      </c>
      <c r="K1439" s="4" t="n">
        <v>43228463.43377276</v>
      </c>
      <c r="L1439" s="5" t="n">
        <v>1600001</v>
      </c>
      <c r="M1439" s="6" t="n">
        <v>27.01777276</v>
      </c>
      <c r="N1439" s="7">
        <f>IF(ISNUMBER(_xll.BDP($C1439, "DELTA_MID")),_xll.BDP($C1439, "DELTA_MID")," ")</f>
        <v/>
      </c>
      <c r="O1439" s="7">
        <f>IF(ISNUMBER(N1439),_xll.BDP($C1439, "OPT_UNDL_TICKER"),"")</f>
        <v/>
      </c>
      <c r="P1439" s="8">
        <f>IF(ISNUMBER(N1439),_xll.BDP($C1439, "OPT_UNDL_PX")," ")</f>
        <v/>
      </c>
      <c r="Q1439" s="7">
        <f>IF(ISNUMBER(N1439),+G1439*_xll.BDP($C1439, "PX_POS_MULT_FACTOR")*P1439/K1439," ")</f>
        <v/>
      </c>
      <c r="R1439" s="8">
        <f>IF(OR($A1439="TUA",$A1439="TYA"),"",IF(ISNUMBER(_xll.BDP($C1439,"DUR_ADJ_OAS_MID")),_xll.BDP($C1439,"DUR_ADJ_OAS_MID"),IF(ISNUMBER(_xll.BDP($E1439&amp;" ISIN","DUR_ADJ_OAS_MID")),_xll.BDP($E1439&amp;" ISIN","DUR_ADJ_OAS_MID")," ")))</f>
        <v/>
      </c>
      <c r="S1439" s="7">
        <f>IF(ISNUMBER(N1439),Q1439*N1439,IF(ISNUMBER(R1439),J1439*R1439," "))</f>
        <v/>
      </c>
      <c r="T1439" t="inlineStr">
        <is>
          <t>TRSSG0027</t>
        </is>
      </c>
      <c r="U1439" t="inlineStr">
        <is>
          <t>Swap</t>
        </is>
      </c>
      <c r="AG1439" s="6" t="n">
        <v>27.01762991</v>
      </c>
    </row>
    <row r="1440">
      <c r="A1440" t="inlineStr">
        <is>
          <t>SDMF</t>
        </is>
      </c>
      <c r="B1440" t="inlineStr">
        <is>
          <t>TRS DBMFNC 0.10% 092427 BULLET</t>
        </is>
      </c>
      <c r="C1440" t="inlineStr">
        <is>
          <t>DBMFNC Index</t>
        </is>
      </c>
      <c r="F1440" t="inlineStr">
        <is>
          <t>TRSSG0035</t>
        </is>
      </c>
      <c r="G1440" s="1" t="n">
        <v>924</v>
      </c>
      <c r="H1440" s="1" t="n">
        <v>3203.437997</v>
      </c>
      <c r="I1440" s="2" t="n">
        <v>2959976.71</v>
      </c>
      <c r="J1440" s="3" t="n">
        <v>0.06847323</v>
      </c>
      <c r="K1440" s="4" t="n">
        <v>43228463.43377276</v>
      </c>
      <c r="L1440" s="5" t="n">
        <v>1600001</v>
      </c>
      <c r="M1440" s="6" t="n">
        <v>27.01777276</v>
      </c>
      <c r="N1440" s="7">
        <f>IF(ISNUMBER(_xll.BDP($C1440, "DELTA_MID")),_xll.BDP($C1440, "DELTA_MID")," ")</f>
        <v/>
      </c>
      <c r="O1440" s="7">
        <f>IF(ISNUMBER(N1440),_xll.BDP($C1440, "OPT_UNDL_TICKER"),"")</f>
        <v/>
      </c>
      <c r="P1440" s="8">
        <f>IF(ISNUMBER(N1440),_xll.BDP($C1440, "OPT_UNDL_PX")," ")</f>
        <v/>
      </c>
      <c r="Q1440" s="7">
        <f>IF(ISNUMBER(N1440),+G1440*_xll.BDP($C1440, "PX_POS_MULT_FACTOR")*P1440/K1440," ")</f>
        <v/>
      </c>
      <c r="R1440" s="8">
        <f>IF(OR($A1440="TUA",$A1440="TYA"),"",IF(ISNUMBER(_xll.BDP($C1440,"DUR_ADJ_OAS_MID")),_xll.BDP($C1440,"DUR_ADJ_OAS_MID"),IF(ISNUMBER(_xll.BDP($E1440&amp;" ISIN","DUR_ADJ_OAS_MID")),_xll.BDP($E1440&amp;" ISIN","DUR_ADJ_OAS_MID")," ")))</f>
        <v/>
      </c>
      <c r="S1440" s="7">
        <f>IF(ISNUMBER(N1440),Q1440*N1440,IF(ISNUMBER(R1440),J1440*R1440," "))</f>
        <v/>
      </c>
      <c r="T1440" t="inlineStr">
        <is>
          <t>TRSSG0035</t>
        </is>
      </c>
      <c r="U1440" t="inlineStr">
        <is>
          <t>Swap</t>
        </is>
      </c>
      <c r="AG1440" s="6" t="n">
        <v>27.01762991</v>
      </c>
    </row>
    <row r="1441">
      <c r="A1441" t="inlineStr">
        <is>
          <t>SDMF</t>
        </is>
      </c>
      <c r="B1441" t="inlineStr">
        <is>
          <t>TRS DBMFNC 0.10% 092427 BULLET</t>
        </is>
      </c>
      <c r="C1441" t="inlineStr">
        <is>
          <t>DBMFNC Index</t>
        </is>
      </c>
      <c r="F1441" t="inlineStr">
        <is>
          <t>TRSSG0033</t>
        </is>
      </c>
      <c r="G1441" s="1" t="n">
        <v>429</v>
      </c>
      <c r="H1441" s="1" t="n">
        <v>3203.437995</v>
      </c>
      <c r="I1441" s="2" t="n">
        <v>1374274.9</v>
      </c>
      <c r="J1441" s="3" t="n">
        <v>0.03179114</v>
      </c>
      <c r="K1441" s="4" t="n">
        <v>43228463.43377276</v>
      </c>
      <c r="L1441" s="5" t="n">
        <v>1600001</v>
      </c>
      <c r="M1441" s="6" t="n">
        <v>27.01777276</v>
      </c>
      <c r="N1441" s="7">
        <f>IF(ISNUMBER(_xll.BDP($C1441, "DELTA_MID")),_xll.BDP($C1441, "DELTA_MID")," ")</f>
        <v/>
      </c>
      <c r="O1441" s="7">
        <f>IF(ISNUMBER(N1441),_xll.BDP($C1441, "OPT_UNDL_TICKER"),"")</f>
        <v/>
      </c>
      <c r="P1441" s="8">
        <f>IF(ISNUMBER(N1441),_xll.BDP($C1441, "OPT_UNDL_PX")," ")</f>
        <v/>
      </c>
      <c r="Q1441" s="7">
        <f>IF(ISNUMBER(N1441),+G1441*_xll.BDP($C1441, "PX_POS_MULT_FACTOR")*P1441/K1441," ")</f>
        <v/>
      </c>
      <c r="R1441" s="8">
        <f>IF(OR($A1441="TUA",$A1441="TYA"),"",IF(ISNUMBER(_xll.BDP($C1441,"DUR_ADJ_OAS_MID")),_xll.BDP($C1441,"DUR_ADJ_OAS_MID"),IF(ISNUMBER(_xll.BDP($E1441&amp;" ISIN","DUR_ADJ_OAS_MID")),_xll.BDP($E1441&amp;" ISIN","DUR_ADJ_OAS_MID")," ")))</f>
        <v/>
      </c>
      <c r="S1441" s="7">
        <f>IF(ISNUMBER(N1441),Q1441*N1441,IF(ISNUMBER(R1441),J1441*R1441," "))</f>
        <v/>
      </c>
      <c r="T1441" t="inlineStr">
        <is>
          <t>TRSSG0033</t>
        </is>
      </c>
      <c r="U1441" t="inlineStr">
        <is>
          <t>Swap</t>
        </is>
      </c>
      <c r="AG1441" s="6" t="n">
        <v>27.01762991</v>
      </c>
    </row>
    <row r="1442">
      <c r="A1442" t="inlineStr">
        <is>
          <t>SDMF</t>
        </is>
      </c>
      <c r="B1442" t="inlineStr">
        <is>
          <t>TRS DBMFNC 0.10% 080927 BULLET</t>
        </is>
      </c>
      <c r="C1442" t="inlineStr">
        <is>
          <t>DBMFNC Index</t>
        </is>
      </c>
      <c r="F1442" t="inlineStr">
        <is>
          <t>TRSSG0031</t>
        </is>
      </c>
      <c r="G1442" s="1" t="n">
        <v>718</v>
      </c>
      <c r="H1442" s="1" t="n">
        <v>3203.437994</v>
      </c>
      <c r="I1442" s="2" t="n">
        <v>2300068.48</v>
      </c>
      <c r="J1442" s="3" t="n">
        <v>0.05320755</v>
      </c>
      <c r="K1442" s="4" t="n">
        <v>43228463.43377276</v>
      </c>
      <c r="L1442" s="5" t="n">
        <v>1600001</v>
      </c>
      <c r="M1442" s="6" t="n">
        <v>27.01777276</v>
      </c>
      <c r="N1442" s="7">
        <f>IF(ISNUMBER(_xll.BDP($C1442, "DELTA_MID")),_xll.BDP($C1442, "DELTA_MID")," ")</f>
        <v/>
      </c>
      <c r="O1442" s="7">
        <f>IF(ISNUMBER(N1442),_xll.BDP($C1442, "OPT_UNDL_TICKER"),"")</f>
        <v/>
      </c>
      <c r="P1442" s="8">
        <f>IF(ISNUMBER(N1442),_xll.BDP($C1442, "OPT_UNDL_PX")," ")</f>
        <v/>
      </c>
      <c r="Q1442" s="7">
        <f>IF(ISNUMBER(N1442),+G1442*_xll.BDP($C1442, "PX_POS_MULT_FACTOR")*P1442/K1442," ")</f>
        <v/>
      </c>
      <c r="R1442" s="8">
        <f>IF(OR($A1442="TUA",$A1442="TYA"),"",IF(ISNUMBER(_xll.BDP($C1442,"DUR_ADJ_OAS_MID")),_xll.BDP($C1442,"DUR_ADJ_OAS_MID"),IF(ISNUMBER(_xll.BDP($E1442&amp;" ISIN","DUR_ADJ_OAS_MID")),_xll.BDP($E1442&amp;" ISIN","DUR_ADJ_OAS_MID")," ")))</f>
        <v/>
      </c>
      <c r="S1442" s="7">
        <f>IF(ISNUMBER(N1442),Q1442*N1442,IF(ISNUMBER(R1442),J1442*R1442," "))</f>
        <v/>
      </c>
      <c r="T1442" t="inlineStr">
        <is>
          <t>TRSSG0031</t>
        </is>
      </c>
      <c r="U1442" t="inlineStr">
        <is>
          <t>Swap</t>
        </is>
      </c>
      <c r="AG1442" s="6" t="n">
        <v>27.01762991</v>
      </c>
    </row>
    <row r="1443">
      <c r="A1443" t="inlineStr">
        <is>
          <t>SDMF</t>
        </is>
      </c>
      <c r="B1443" t="inlineStr">
        <is>
          <t>TRS DBMFNC 0.10% 080927 BULLET</t>
        </is>
      </c>
      <c r="C1443" t="inlineStr">
        <is>
          <t>DBMFNC Index</t>
        </is>
      </c>
      <c r="F1443" t="inlineStr">
        <is>
          <t>TRSSG0029</t>
        </is>
      </c>
      <c r="G1443" s="1" t="n">
        <v>1258</v>
      </c>
      <c r="H1443" s="1" t="n">
        <v>3203.437996</v>
      </c>
      <c r="I1443" s="2" t="n">
        <v>4029925</v>
      </c>
      <c r="J1443" s="3" t="n">
        <v>0.09322437</v>
      </c>
      <c r="K1443" s="4" t="n">
        <v>43228463.43377276</v>
      </c>
      <c r="L1443" s="5" t="n">
        <v>1600001</v>
      </c>
      <c r="M1443" s="6" t="n">
        <v>27.01777276</v>
      </c>
      <c r="N1443" s="7">
        <f>IF(ISNUMBER(_xll.BDP($C1443, "DELTA_MID")),_xll.BDP($C1443, "DELTA_MID")," ")</f>
        <v/>
      </c>
      <c r="O1443" s="7">
        <f>IF(ISNUMBER(N1443),_xll.BDP($C1443, "OPT_UNDL_TICKER"),"")</f>
        <v/>
      </c>
      <c r="P1443" s="8">
        <f>IF(ISNUMBER(N1443),_xll.BDP($C1443, "OPT_UNDL_PX")," ")</f>
        <v/>
      </c>
      <c r="Q1443" s="7">
        <f>IF(ISNUMBER(N1443),+G1443*_xll.BDP($C1443, "PX_POS_MULT_FACTOR")*P1443/K1443," ")</f>
        <v/>
      </c>
      <c r="R1443" s="8">
        <f>IF(OR($A1443="TUA",$A1443="TYA"),"",IF(ISNUMBER(_xll.BDP($C1443,"DUR_ADJ_OAS_MID")),_xll.BDP($C1443,"DUR_ADJ_OAS_MID"),IF(ISNUMBER(_xll.BDP($E1443&amp;" ISIN","DUR_ADJ_OAS_MID")),_xll.BDP($E1443&amp;" ISIN","DUR_ADJ_OAS_MID")," ")))</f>
        <v/>
      </c>
      <c r="S1443" s="7">
        <f>IF(ISNUMBER(N1443),Q1443*N1443,IF(ISNUMBER(R1443),J1443*R1443," "))</f>
        <v/>
      </c>
      <c r="T1443" t="inlineStr">
        <is>
          <t>TRSSG0029</t>
        </is>
      </c>
      <c r="U1443" t="inlineStr">
        <is>
          <t>Swap</t>
        </is>
      </c>
      <c r="AG1443" s="6" t="n">
        <v>27.01762991</v>
      </c>
    </row>
    <row r="1444">
      <c r="A1444" t="inlineStr">
        <is>
          <t>SDMF</t>
        </is>
      </c>
      <c r="B1444" t="inlineStr">
        <is>
          <t>TRS DBMFNC 0.10% 043027 BULLET</t>
        </is>
      </c>
      <c r="C1444" t="inlineStr">
        <is>
          <t>DBMFNC Index</t>
        </is>
      </c>
      <c r="F1444" t="inlineStr">
        <is>
          <t>TRSSG0005</t>
        </is>
      </c>
      <c r="G1444" s="1" t="n">
        <v>407</v>
      </c>
      <c r="H1444" s="1" t="n">
        <v>3203.438009</v>
      </c>
      <c r="I1444" s="2" t="n">
        <v>1303799.27</v>
      </c>
      <c r="J1444" s="3" t="n">
        <v>0.03016083</v>
      </c>
      <c r="K1444" s="4" t="n">
        <v>43228463.43377276</v>
      </c>
      <c r="L1444" s="5" t="n">
        <v>1600001</v>
      </c>
      <c r="M1444" s="6" t="n">
        <v>27.01777276</v>
      </c>
      <c r="N1444" s="7">
        <f>IF(ISNUMBER(_xll.BDP($C1444, "DELTA_MID")),_xll.BDP($C1444, "DELTA_MID")," ")</f>
        <v/>
      </c>
      <c r="O1444" s="7">
        <f>IF(ISNUMBER(N1444),_xll.BDP($C1444, "OPT_UNDL_TICKER"),"")</f>
        <v/>
      </c>
      <c r="P1444" s="8">
        <f>IF(ISNUMBER(N1444),_xll.BDP($C1444, "OPT_UNDL_PX")," ")</f>
        <v/>
      </c>
      <c r="Q1444" s="7">
        <f>IF(ISNUMBER(N1444),+G1444*_xll.BDP($C1444, "PX_POS_MULT_FACTOR")*P1444/K1444," ")</f>
        <v/>
      </c>
      <c r="R1444" s="8">
        <f>IF(OR($A1444="TUA",$A1444="TYA"),"",IF(ISNUMBER(_xll.BDP($C1444,"DUR_ADJ_OAS_MID")),_xll.BDP($C1444,"DUR_ADJ_OAS_MID"),IF(ISNUMBER(_xll.BDP($E1444&amp;" ISIN","DUR_ADJ_OAS_MID")),_xll.BDP($E1444&amp;" ISIN","DUR_ADJ_OAS_MID")," ")))</f>
        <v/>
      </c>
      <c r="S1444" s="7">
        <f>IF(ISNUMBER(N1444),Q1444*N1444,IF(ISNUMBER(R1444),J1444*R1444," "))</f>
        <v/>
      </c>
      <c r="T1444" t="inlineStr">
        <is>
          <t>TRSSG0005</t>
        </is>
      </c>
      <c r="U1444" t="inlineStr">
        <is>
          <t>Swap</t>
        </is>
      </c>
      <c r="AG1444" s="6" t="n">
        <v>27.01762991</v>
      </c>
    </row>
    <row r="1445">
      <c r="A1445" t="inlineStr">
        <is>
          <t>SDMF</t>
        </is>
      </c>
      <c r="B1445" t="inlineStr">
        <is>
          <t>TRS DBMFNC 0.10% 043027 BULLET</t>
        </is>
      </c>
      <c r="C1445" t="inlineStr">
        <is>
          <t>DBMFNC Index</t>
        </is>
      </c>
      <c r="F1445" t="inlineStr">
        <is>
          <t>TRSSG0003</t>
        </is>
      </c>
      <c r="G1445" s="1" t="n">
        <v>651</v>
      </c>
      <c r="H1445" s="1" t="n">
        <v>3203.438003</v>
      </c>
      <c r="I1445" s="2" t="n">
        <v>2085438.14</v>
      </c>
      <c r="J1445" s="3" t="n">
        <v>0.0482425</v>
      </c>
      <c r="K1445" s="4" t="n">
        <v>43228463.43377276</v>
      </c>
      <c r="L1445" s="5" t="n">
        <v>1600001</v>
      </c>
      <c r="M1445" s="6" t="n">
        <v>27.01777276</v>
      </c>
      <c r="N1445" s="7">
        <f>IF(ISNUMBER(_xll.BDP($C1445, "DELTA_MID")),_xll.BDP($C1445, "DELTA_MID")," ")</f>
        <v/>
      </c>
      <c r="O1445" s="7">
        <f>IF(ISNUMBER(N1445),_xll.BDP($C1445, "OPT_UNDL_TICKER"),"")</f>
        <v/>
      </c>
      <c r="P1445" s="8">
        <f>IF(ISNUMBER(N1445),_xll.BDP($C1445, "OPT_UNDL_PX")," ")</f>
        <v/>
      </c>
      <c r="Q1445" s="7">
        <f>IF(ISNUMBER(N1445),+G1445*_xll.BDP($C1445, "PX_POS_MULT_FACTOR")*P1445/K1445," ")</f>
        <v/>
      </c>
      <c r="R1445" s="8">
        <f>IF(OR($A1445="TUA",$A1445="TYA"),"",IF(ISNUMBER(_xll.BDP($C1445,"DUR_ADJ_OAS_MID")),_xll.BDP($C1445,"DUR_ADJ_OAS_MID"),IF(ISNUMBER(_xll.BDP($E1445&amp;" ISIN","DUR_ADJ_OAS_MID")),_xll.BDP($E1445&amp;" ISIN","DUR_ADJ_OAS_MID")," ")))</f>
        <v/>
      </c>
      <c r="S1445" s="7">
        <f>IF(ISNUMBER(N1445),Q1445*N1445,IF(ISNUMBER(R1445),J1445*R1445," "))</f>
        <v/>
      </c>
      <c r="T1445" t="inlineStr">
        <is>
          <t>TRSSG0003</t>
        </is>
      </c>
      <c r="U1445" t="inlineStr">
        <is>
          <t>Swap</t>
        </is>
      </c>
      <c r="AG1445" s="6" t="n">
        <v>27.01762991</v>
      </c>
    </row>
    <row r="1446">
      <c r="A1446" t="inlineStr">
        <is>
          <t>SDMF</t>
        </is>
      </c>
      <c r="B1446" t="inlineStr">
        <is>
          <t>TRS DBMFNC 0.10% 060427 BULLET</t>
        </is>
      </c>
      <c r="C1446" t="inlineStr">
        <is>
          <t>DBMFNC Index</t>
        </is>
      </c>
      <c r="F1446" t="inlineStr">
        <is>
          <t>TRSSG0017</t>
        </is>
      </c>
      <c r="G1446" s="1" t="n">
        <v>1851</v>
      </c>
      <c r="H1446" s="1" t="n">
        <v>3203.438001</v>
      </c>
      <c r="I1446" s="2" t="n">
        <v>5929563.74</v>
      </c>
      <c r="J1446" s="3" t="n">
        <v>0.13716877</v>
      </c>
      <c r="K1446" s="4" t="n">
        <v>43228463.43377276</v>
      </c>
      <c r="L1446" s="5" t="n">
        <v>1600001</v>
      </c>
      <c r="M1446" s="6" t="n">
        <v>27.01777276</v>
      </c>
      <c r="N1446" s="7">
        <f>IF(ISNUMBER(_xll.BDP($C1446, "DELTA_MID")),_xll.BDP($C1446, "DELTA_MID")," ")</f>
        <v/>
      </c>
      <c r="O1446" s="7">
        <f>IF(ISNUMBER(N1446),_xll.BDP($C1446, "OPT_UNDL_TICKER"),"")</f>
        <v/>
      </c>
      <c r="P1446" s="8">
        <f>IF(ISNUMBER(N1446),_xll.BDP($C1446, "OPT_UNDL_PX")," ")</f>
        <v/>
      </c>
      <c r="Q1446" s="7">
        <f>IF(ISNUMBER(N1446),+G1446*_xll.BDP($C1446, "PX_POS_MULT_FACTOR")*P1446/K1446," ")</f>
        <v/>
      </c>
      <c r="R1446" s="8">
        <f>IF(OR($A1446="TUA",$A1446="TYA"),"",IF(ISNUMBER(_xll.BDP($C1446,"DUR_ADJ_OAS_MID")),_xll.BDP($C1446,"DUR_ADJ_OAS_MID"),IF(ISNUMBER(_xll.BDP($E1446&amp;" ISIN","DUR_ADJ_OAS_MID")),_xll.BDP($E1446&amp;" ISIN","DUR_ADJ_OAS_MID")," ")))</f>
        <v/>
      </c>
      <c r="S1446" s="7">
        <f>IF(ISNUMBER(N1446),Q1446*N1446,IF(ISNUMBER(R1446),J1446*R1446," "))</f>
        <v/>
      </c>
      <c r="T1446" t="inlineStr">
        <is>
          <t>TRSSG0017</t>
        </is>
      </c>
      <c r="U1446" t="inlineStr">
        <is>
          <t>Swap</t>
        </is>
      </c>
      <c r="AG1446" s="6" t="n">
        <v>27.01762991</v>
      </c>
    </row>
    <row r="1447">
      <c r="A1447" t="inlineStr">
        <is>
          <t>SDMF</t>
        </is>
      </c>
      <c r="B1447" t="inlineStr">
        <is>
          <t>TRS DBMFNC 0.10% 031527 BULLET</t>
        </is>
      </c>
      <c r="C1447" t="inlineStr">
        <is>
          <t>DBMFNC Index</t>
        </is>
      </c>
      <c r="F1447" t="inlineStr">
        <is>
          <t>TRSSG0001</t>
        </is>
      </c>
      <c r="G1447" s="1" t="n">
        <v>775</v>
      </c>
      <c r="H1447" s="1" t="n">
        <v>3203.438</v>
      </c>
      <c r="I1447" s="2" t="n">
        <v>2482664.45</v>
      </c>
      <c r="J1447" s="3" t="n">
        <v>0.05743155</v>
      </c>
      <c r="K1447" s="4" t="n">
        <v>43228463.43377276</v>
      </c>
      <c r="L1447" s="5" t="n">
        <v>1600001</v>
      </c>
      <c r="M1447" s="6" t="n">
        <v>27.01777276</v>
      </c>
      <c r="N1447" s="7">
        <f>IF(ISNUMBER(_xll.BDP($C1447, "DELTA_MID")),_xll.BDP($C1447, "DELTA_MID")," ")</f>
        <v/>
      </c>
      <c r="O1447" s="7">
        <f>IF(ISNUMBER(N1447),_xll.BDP($C1447, "OPT_UNDL_TICKER"),"")</f>
        <v/>
      </c>
      <c r="P1447" s="8">
        <f>IF(ISNUMBER(N1447),_xll.BDP($C1447, "OPT_UNDL_PX")," ")</f>
        <v/>
      </c>
      <c r="Q1447" s="7">
        <f>IF(ISNUMBER(N1447),+G1447*_xll.BDP($C1447, "PX_POS_MULT_FACTOR")*P1447/K1447," ")</f>
        <v/>
      </c>
      <c r="R1447" s="8">
        <f>IF(OR($A1447="TUA",$A1447="TYA"),"",IF(ISNUMBER(_xll.BDP($C1447,"DUR_ADJ_OAS_MID")),_xll.BDP($C1447,"DUR_ADJ_OAS_MID"),IF(ISNUMBER(_xll.BDP($E1447&amp;" ISIN","DUR_ADJ_OAS_MID")),_xll.BDP($E1447&amp;" ISIN","DUR_ADJ_OAS_MID")," ")))</f>
        <v/>
      </c>
      <c r="S1447" s="7">
        <f>IF(ISNUMBER(N1447),Q1447*N1447,IF(ISNUMBER(R1447),J1447*R1447," "))</f>
        <v/>
      </c>
      <c r="T1447" t="inlineStr">
        <is>
          <t>TRSSG0001</t>
        </is>
      </c>
      <c r="U1447" t="inlineStr">
        <is>
          <t>Swap</t>
        </is>
      </c>
      <c r="AG1447" s="6" t="n">
        <v>27.01762991</v>
      </c>
    </row>
    <row r="1448">
      <c r="A1448" t="inlineStr">
        <is>
          <t>SDMF</t>
        </is>
      </c>
      <c r="B1448" t="inlineStr">
        <is>
          <t>EUR/USD Future Active Contract</t>
        </is>
      </c>
      <c r="C1448" t="inlineStr">
        <is>
          <t>ECZ6 Curncy</t>
        </is>
      </c>
      <c r="F1448" t="inlineStr">
        <is>
          <t>ECZ6 Curncy</t>
        </is>
      </c>
      <c r="G1448" s="1" t="n">
        <v>-176.913784</v>
      </c>
      <c r="H1448" s="1" t="n">
        <v>1.14255</v>
      </c>
      <c r="I1448" s="2" t="n">
        <v>-25266605.504558</v>
      </c>
      <c r="J1448" s="3" t="n">
        <v>-0.58449</v>
      </c>
      <c r="K1448" s="4" t="n">
        <v>43228463.433773</v>
      </c>
      <c r="L1448" s="5" t="n">
        <v>1600001</v>
      </c>
      <c r="M1448" s="6" t="n">
        <v>27.017773</v>
      </c>
      <c r="N1448" s="7">
        <f>IF(ISNUMBER(_xll.BDP($C1448, "DELTA_MID")),_xll.BDP($C1448, "DELTA_MID")," ")</f>
        <v/>
      </c>
      <c r="O1448" s="7">
        <f>IF(ISNUMBER(N1448),_xll.BDP($C1448, "OPT_UNDL_TICKER"),"")</f>
        <v/>
      </c>
      <c r="P1448" s="8">
        <f>IF(ISNUMBER(N1448),_xll.BDP($C1448, "OPT_UNDL_PX")," ")</f>
        <v/>
      </c>
      <c r="Q1448" s="7">
        <f>IF(ISNUMBER(N1448),+G1448*_xll.BDP($C1448, "PX_POS_MULT_FACTOR")*P1448/K1448," ")</f>
        <v/>
      </c>
      <c r="R1448" s="8">
        <f>IF(OR($A1448="TUA",$A1448="TYA"),"",IF(ISNUMBER(_xll.BDP($C1448,"DUR_ADJ_OAS_MID")),_xll.BDP($C1448,"DUR_ADJ_OAS_MID"),IF(ISNUMBER(_xll.BDP($E1448&amp;" ISIN","DUR_ADJ_OAS_MID")),_xll.BDP($E1448&amp;" ISIN","DUR_ADJ_OAS_MID")," ")))</f>
        <v/>
      </c>
      <c r="S1448" s="7">
        <f>IF(ISNUMBER(N1448),Q1448*N1448,IF(ISNUMBER(R1448),J1448*R1448," "))</f>
        <v/>
      </c>
      <c r="T1448" t="inlineStr">
        <is>
          <t>ECZ6 Curncy</t>
        </is>
      </c>
      <c r="U1448" t="inlineStr">
        <is>
          <t>Future</t>
        </is>
      </c>
      <c r="AB1448" s="8" t="inlineStr">
        <is>
          <t>TRSSG0001</t>
        </is>
      </c>
      <c r="AG1448" s="6" t="n">
        <v>27.01763</v>
      </c>
    </row>
    <row r="1449">
      <c r="A1449" t="inlineStr">
        <is>
          <t>SDMF</t>
        </is>
      </c>
      <c r="B1449" t="inlineStr">
        <is>
          <t>S&amp;P 500 E-mini</t>
        </is>
      </c>
      <c r="C1449" t="inlineStr">
        <is>
          <t>ESZ6 Index</t>
        </is>
      </c>
      <c r="F1449" t="inlineStr">
        <is>
          <t>ESZ6 Index</t>
        </is>
      </c>
      <c r="G1449" s="1" t="n">
        <v>45.788564</v>
      </c>
      <c r="H1449" s="1" t="n">
        <v>7772.5</v>
      </c>
      <c r="I1449" s="2" t="n">
        <v>17794580.68559</v>
      </c>
      <c r="J1449" s="3" t="n">
        <v>0.41164</v>
      </c>
      <c r="K1449" s="4" t="n">
        <v>43228463.433773</v>
      </c>
      <c r="L1449" s="5" t="n">
        <v>1600001</v>
      </c>
      <c r="M1449" s="6" t="n">
        <v>27.017773</v>
      </c>
      <c r="N1449" s="7">
        <f>IF(ISNUMBER(_xll.BDP($C1449, "DELTA_MID")),_xll.BDP($C1449, "DELTA_MID")," ")</f>
        <v/>
      </c>
      <c r="O1449" s="7">
        <f>IF(ISNUMBER(N1449),_xll.BDP($C1449, "OPT_UNDL_TICKER"),"")</f>
        <v/>
      </c>
      <c r="P1449" s="8">
        <f>IF(ISNUMBER(N1449),_xll.BDP($C1449, "OPT_UNDL_PX")," ")</f>
        <v/>
      </c>
      <c r="Q1449" s="7">
        <f>IF(ISNUMBER(N1449),+G1449*_xll.BDP($C1449, "PX_POS_MULT_FACTOR")*P1449/K1449," ")</f>
        <v/>
      </c>
      <c r="R1449" s="8">
        <f>IF(OR($A1449="TUA",$A1449="TYA"),"",IF(ISNUMBER(_xll.BDP($C1449,"DUR_ADJ_OAS_MID")),_xll.BDP($C1449,"DUR_ADJ_OAS_MID"),IF(ISNUMBER(_xll.BDP($E1449&amp;" ISIN","DUR_ADJ_OAS_MID")),_xll.BDP($E1449&amp;" ISIN","DUR_ADJ_OAS_MID")," ")))</f>
        <v/>
      </c>
      <c r="S1449" s="7">
        <f>IF(ISNUMBER(N1449),Q1449*N1449,IF(ISNUMBER(R1449),J1449*R1449," "))</f>
        <v/>
      </c>
      <c r="T1449" t="inlineStr">
        <is>
          <t>ESZ6 Index</t>
        </is>
      </c>
      <c r="U1449" t="inlineStr">
        <is>
          <t>Future</t>
        </is>
      </c>
      <c r="AB1449" s="8" t="inlineStr">
        <is>
          <t>TRSSG0001</t>
        </is>
      </c>
      <c r="AG1449" s="6" t="n">
        <v>27.01763</v>
      </c>
    </row>
    <row r="1450">
      <c r="A1450" t="inlineStr">
        <is>
          <t>SDMF</t>
        </is>
      </c>
      <c r="B1450" t="inlineStr">
        <is>
          <t>JPY/USD Future Active Contract</t>
        </is>
      </c>
      <c r="C1450" t="inlineStr">
        <is>
          <t>JYZ6 Curncy</t>
        </is>
      </c>
      <c r="F1450" t="inlineStr">
        <is>
          <t>JYZ6 Curncy</t>
        </is>
      </c>
      <c r="G1450" s="1" t="n">
        <v>-6.234806</v>
      </c>
      <c r="H1450" s="1" t="n">
        <v>63.605</v>
      </c>
      <c r="I1450" s="2" t="n">
        <v>-495706.080627</v>
      </c>
      <c r="J1450" s="3" t="n">
        <v>-0.011467</v>
      </c>
      <c r="K1450" s="4" t="n">
        <v>43228463.433773</v>
      </c>
      <c r="L1450" s="5" t="n">
        <v>1600001</v>
      </c>
      <c r="M1450" s="6" t="n">
        <v>27.017773</v>
      </c>
      <c r="N1450" s="7">
        <f>IF(ISNUMBER(_xll.BDP($C1450, "DELTA_MID")),_xll.BDP($C1450, "DELTA_MID")," ")</f>
        <v/>
      </c>
      <c r="O1450" s="7">
        <f>IF(ISNUMBER(N1450),_xll.BDP($C1450, "OPT_UNDL_TICKER"),"")</f>
        <v/>
      </c>
      <c r="P1450" s="8">
        <f>IF(ISNUMBER(N1450),_xll.BDP($C1450, "OPT_UNDL_PX")," ")</f>
        <v/>
      </c>
      <c r="Q1450" s="7">
        <f>IF(ISNUMBER(N1450),+G1450*_xll.BDP($C1450, "PX_POS_MULT_FACTOR")*P1450/K1450," ")</f>
        <v/>
      </c>
      <c r="R1450" s="8">
        <f>IF(OR($A1450="TUA",$A1450="TYA"),"",IF(ISNUMBER(_xll.BDP($C1450,"DUR_ADJ_OAS_MID")),_xll.BDP($C1450,"DUR_ADJ_OAS_MID"),IF(ISNUMBER(_xll.BDP($E1450&amp;" ISIN","DUR_ADJ_OAS_MID")),_xll.BDP($E1450&amp;" ISIN","DUR_ADJ_OAS_MID")," ")))</f>
        <v/>
      </c>
      <c r="S1450" s="7">
        <f>IF(ISNUMBER(N1450),Q1450*N1450,IF(ISNUMBER(R1450),J1450*R1450," "))</f>
        <v/>
      </c>
      <c r="T1450" t="inlineStr">
        <is>
          <t>JYZ6 Curncy</t>
        </is>
      </c>
      <c r="U1450" t="inlineStr">
        <is>
          <t>Future</t>
        </is>
      </c>
      <c r="AB1450" s="8" t="inlineStr">
        <is>
          <t>TRSSG0001</t>
        </is>
      </c>
      <c r="AG1450" s="6" t="n">
        <v>27.01763</v>
      </c>
    </row>
    <row r="1451">
      <c r="A1451" t="inlineStr">
        <is>
          <t>SDMF</t>
        </is>
      </c>
      <c r="B1451" t="inlineStr">
        <is>
          <t>MSCI Emerging Markets (EM) Index Futures</t>
        </is>
      </c>
      <c r="C1451" t="inlineStr">
        <is>
          <t>MESZ6 Index</t>
        </is>
      </c>
      <c r="F1451" t="inlineStr">
        <is>
          <t>MESZ6 Index</t>
        </is>
      </c>
      <c r="G1451" s="1" t="n">
        <v>54.481267</v>
      </c>
      <c r="H1451" s="1" t="n">
        <v>1736.1</v>
      </c>
      <c r="I1451" s="2" t="n">
        <v>4729246.384307</v>
      </c>
      <c r="J1451" s="3" t="n">
        <v>0.109401</v>
      </c>
      <c r="K1451" s="4" t="n">
        <v>43228463.433773</v>
      </c>
      <c r="L1451" s="5" t="n">
        <v>1600001</v>
      </c>
      <c r="M1451" s="6" t="n">
        <v>27.017773</v>
      </c>
      <c r="N1451" s="7">
        <f>IF(ISNUMBER(_xll.BDP($C1451, "DELTA_MID")),_xll.BDP($C1451, "DELTA_MID")," ")</f>
        <v/>
      </c>
      <c r="O1451" s="7">
        <f>IF(ISNUMBER(N1451),_xll.BDP($C1451, "OPT_UNDL_TICKER"),"")</f>
        <v/>
      </c>
      <c r="P1451" s="8">
        <f>IF(ISNUMBER(N1451),_xll.BDP($C1451, "OPT_UNDL_PX")," ")</f>
        <v/>
      </c>
      <c r="Q1451" s="7">
        <f>IF(ISNUMBER(N1451),+G1451*_xll.BDP($C1451, "PX_POS_MULT_FACTOR")*P1451/K1451," ")</f>
        <v/>
      </c>
      <c r="R1451" s="8">
        <f>IF(OR($A1451="TUA",$A1451="TYA"),"",IF(ISNUMBER(_xll.BDP($C1451,"DUR_ADJ_OAS_MID")),_xll.BDP($C1451,"DUR_ADJ_OAS_MID"),IF(ISNUMBER(_xll.BDP($E1451&amp;" ISIN","DUR_ADJ_OAS_MID")),_xll.BDP($E1451&amp;" ISIN","DUR_ADJ_OAS_MID")," ")))</f>
        <v/>
      </c>
      <c r="S1451" s="7">
        <f>IF(ISNUMBER(N1451),Q1451*N1451,IF(ISNUMBER(R1451),J1451*R1451," "))</f>
        <v/>
      </c>
      <c r="T1451" t="inlineStr">
        <is>
          <t>MESZ6 Index</t>
        </is>
      </c>
      <c r="U1451" t="inlineStr">
        <is>
          <t>Future</t>
        </is>
      </c>
      <c r="AB1451" s="8" t="inlineStr">
        <is>
          <t>TRSSG0001</t>
        </is>
      </c>
      <c r="AG1451" s="6" t="n">
        <v>27.01763</v>
      </c>
    </row>
    <row r="1452">
      <c r="A1452" t="inlineStr">
        <is>
          <t>SDMF</t>
        </is>
      </c>
      <c r="B1452" t="inlineStr">
        <is>
          <t>MSCI EAFE Index Futures</t>
        </is>
      </c>
      <c r="C1452" t="inlineStr">
        <is>
          <t>MFSZ6 Index</t>
        </is>
      </c>
      <c r="F1452" t="inlineStr">
        <is>
          <t>MFSZ6 Index</t>
        </is>
      </c>
      <c r="G1452" s="1" t="n">
        <v>-39.272821</v>
      </c>
      <c r="H1452" s="1" t="n">
        <v>3160.7</v>
      </c>
      <c r="I1452" s="2" t="n">
        <v>-6206480.311079</v>
      </c>
      <c r="J1452" s="3" t="n">
        <v>-0.143574</v>
      </c>
      <c r="K1452" s="4" t="n">
        <v>43228463.433773</v>
      </c>
      <c r="L1452" s="5" t="n">
        <v>1600001</v>
      </c>
      <c r="M1452" s="6" t="n">
        <v>27.017773</v>
      </c>
      <c r="N1452" s="7">
        <f>IF(ISNUMBER(_xll.BDP($C1452, "DELTA_MID")),_xll.BDP($C1452, "DELTA_MID")," ")</f>
        <v/>
      </c>
      <c r="O1452" s="7">
        <f>IF(ISNUMBER(N1452),_xll.BDP($C1452, "OPT_UNDL_TICKER"),"")</f>
        <v/>
      </c>
      <c r="P1452" s="8">
        <f>IF(ISNUMBER(N1452),_xll.BDP($C1452, "OPT_UNDL_PX")," ")</f>
        <v/>
      </c>
      <c r="Q1452" s="7">
        <f>IF(ISNUMBER(N1452),+G1452*_xll.BDP($C1452, "PX_POS_MULT_FACTOR")*P1452/K1452," ")</f>
        <v/>
      </c>
      <c r="R1452" s="8">
        <f>IF(OR($A1452="TUA",$A1452="TYA"),"",IF(ISNUMBER(_xll.BDP($C1452,"DUR_ADJ_OAS_MID")),_xll.BDP($C1452,"DUR_ADJ_OAS_MID"),IF(ISNUMBER(_xll.BDP($E1452&amp;" ISIN","DUR_ADJ_OAS_MID")),_xll.BDP($E1452&amp;" ISIN","DUR_ADJ_OAS_MID")," ")))</f>
        <v/>
      </c>
      <c r="S1452" s="7">
        <f>IF(ISNUMBER(N1452),Q1452*N1452,IF(ISNUMBER(R1452),J1452*R1452," "))</f>
        <v/>
      </c>
      <c r="T1452" t="inlineStr">
        <is>
          <t>MFSZ6 Index</t>
        </is>
      </c>
      <c r="U1452" t="inlineStr">
        <is>
          <t>Future</t>
        </is>
      </c>
      <c r="AB1452" s="8" t="inlineStr">
        <is>
          <t>TRSSG0001</t>
        </is>
      </c>
      <c r="AG1452" s="6" t="n">
        <v>27.01763</v>
      </c>
    </row>
    <row r="1453">
      <c r="A1453" t="inlineStr">
        <is>
          <t>SDMF</t>
        </is>
      </c>
      <c r="B1453" t="inlineStr">
        <is>
          <t>US Treasury Note, 2yr</t>
        </is>
      </c>
      <c r="C1453" t="inlineStr">
        <is>
          <t>TUZ6 Comdty</t>
        </is>
      </c>
      <c r="F1453" t="inlineStr">
        <is>
          <t>TUZ6 Comdty</t>
        </is>
      </c>
      <c r="G1453" s="1" t="n">
        <v>-217.242654</v>
      </c>
      <c r="H1453" s="1" t="n">
        <v>101.648438</v>
      </c>
      <c r="I1453" s="2" t="n">
        <v>-44164752.598596</v>
      </c>
      <c r="J1453" s="3" t="n">
        <v>-1.021659</v>
      </c>
      <c r="K1453" s="4" t="n">
        <v>43228463.433773</v>
      </c>
      <c r="L1453" s="5" t="n">
        <v>1600001</v>
      </c>
      <c r="M1453" s="6" t="n">
        <v>27.017773</v>
      </c>
      <c r="N1453" s="7">
        <f>IF(ISNUMBER(_xll.BDP($C1453, "DELTA_MID")),_xll.BDP($C1453, "DELTA_MID")," ")</f>
        <v/>
      </c>
      <c r="O1453" s="7">
        <f>IF(ISNUMBER(N1453),_xll.BDP($C1453, "OPT_UNDL_TICKER"),"")</f>
        <v/>
      </c>
      <c r="P1453" s="8">
        <f>IF(ISNUMBER(N1453),_xll.BDP($C1453, "OPT_UNDL_PX")," ")</f>
        <v/>
      </c>
      <c r="Q1453" s="7">
        <f>IF(ISNUMBER(N1453),+G1453*_xll.BDP($C1453, "PX_POS_MULT_FACTOR")*P1453/K1453," ")</f>
        <v/>
      </c>
      <c r="R1453" s="8">
        <f>IF(OR($A1453="TUA",$A1453="TYA"),"",IF(ISNUMBER(_xll.BDP($C1453,"DUR_ADJ_OAS_MID")),_xll.BDP($C1453,"DUR_ADJ_OAS_MID"),IF(ISNUMBER(_xll.BDP($E1453&amp;" ISIN","DUR_ADJ_OAS_MID")),_xll.BDP($E1453&amp;" ISIN","DUR_ADJ_OAS_MID")," ")))</f>
        <v/>
      </c>
      <c r="S1453" s="7">
        <f>IF(ISNUMBER(N1453),Q1453*N1453,IF(ISNUMBER(R1453),J1453*R1453," "))</f>
        <v/>
      </c>
      <c r="T1453" t="inlineStr">
        <is>
          <t>TUZ6</t>
        </is>
      </c>
      <c r="U1453" t="inlineStr">
        <is>
          <t>Future</t>
        </is>
      </c>
      <c r="AB1453" s="8" t="inlineStr">
        <is>
          <t>TRSSG0001</t>
        </is>
      </c>
      <c r="AG1453" s="6" t="n">
        <v>27.01763</v>
      </c>
    </row>
    <row r="1454">
      <c r="A1454" t="inlineStr">
        <is>
          <t>SDMF</t>
        </is>
      </c>
      <c r="B1454" t="inlineStr">
        <is>
          <t xml:space="preserve">US Treasury Note </t>
        </is>
      </c>
      <c r="C1454" t="inlineStr">
        <is>
          <t>TYZ6 Comdty</t>
        </is>
      </c>
      <c r="F1454" t="inlineStr">
        <is>
          <t>TYZ6 Comdty</t>
        </is>
      </c>
      <c r="G1454" s="1" t="n">
        <v>-372.550524</v>
      </c>
      <c r="H1454" s="1" t="n">
        <v>105.03125</v>
      </c>
      <c r="I1454" s="2" t="n">
        <v>-39129447.267081</v>
      </c>
      <c r="J1454" s="3" t="n">
        <v>-0.905178</v>
      </c>
      <c r="K1454" s="4" t="n">
        <v>43228463.433773</v>
      </c>
      <c r="L1454" s="5" t="n">
        <v>1600001</v>
      </c>
      <c r="M1454" s="6" t="n">
        <v>27.017773</v>
      </c>
      <c r="N1454" s="7">
        <f>IF(ISNUMBER(_xll.BDP($C1454, "DELTA_MID")),_xll.BDP($C1454, "DELTA_MID")," ")</f>
        <v/>
      </c>
      <c r="O1454" s="7">
        <f>IF(ISNUMBER(N1454),_xll.BDP($C1454, "OPT_UNDL_TICKER"),"")</f>
        <v/>
      </c>
      <c r="P1454" s="8">
        <f>IF(ISNUMBER(N1454),_xll.BDP($C1454, "OPT_UNDL_PX")," ")</f>
        <v/>
      </c>
      <c r="Q1454" s="7">
        <f>IF(ISNUMBER(N1454),+G1454*_xll.BDP($C1454, "PX_POS_MULT_FACTOR")*P1454/K1454," ")</f>
        <v/>
      </c>
      <c r="R1454" s="8">
        <f>IF(OR($A1454="TUA",$A1454="TYA"),"",IF(ISNUMBER(_xll.BDP($C1454,"DUR_ADJ_OAS_MID")),_xll.BDP($C1454,"DUR_ADJ_OAS_MID"),IF(ISNUMBER(_xll.BDP($E1454&amp;" ISIN","DUR_ADJ_OAS_MID")),_xll.BDP($E1454&amp;" ISIN","DUR_ADJ_OAS_MID")," ")))</f>
        <v/>
      </c>
      <c r="S1454" s="7">
        <f>IF(ISNUMBER(N1454),Q1454*N1454,IF(ISNUMBER(R1454),J1454*R1454," "))</f>
        <v/>
      </c>
      <c r="T1454" t="inlineStr">
        <is>
          <t>TYZ6</t>
        </is>
      </c>
      <c r="U1454" t="inlineStr">
        <is>
          <t>Future</t>
        </is>
      </c>
      <c r="AB1454" s="8" t="inlineStr">
        <is>
          <t>TRSSG0001</t>
        </is>
      </c>
      <c r="AG1454" s="6" t="n">
        <v>27.01763</v>
      </c>
    </row>
    <row r="1455">
      <c r="A1455" t="inlineStr">
        <is>
          <t>SDMF</t>
        </is>
      </c>
      <c r="B1455" t="inlineStr">
        <is>
          <t>US Treasury Bond Future</t>
        </is>
      </c>
      <c r="C1455" t="inlineStr">
        <is>
          <t>USZ6 Comdty</t>
        </is>
      </c>
      <c r="F1455" t="inlineStr">
        <is>
          <t>USZ6 Comdty</t>
        </is>
      </c>
      <c r="G1455" s="1" t="n">
        <v>-63.546504</v>
      </c>
      <c r="H1455" s="1" t="n">
        <v>105.875</v>
      </c>
      <c r="I1455" s="2" t="n">
        <v>-6727986.090271</v>
      </c>
      <c r="J1455" s="3" t="n">
        <v>-0.155638</v>
      </c>
      <c r="K1455" s="4" t="n">
        <v>43228463.433773</v>
      </c>
      <c r="L1455" s="5" t="n">
        <v>1600001</v>
      </c>
      <c r="M1455" s="6" t="n">
        <v>27.017773</v>
      </c>
      <c r="N1455" s="7">
        <f>IF(ISNUMBER(_xll.BDP($C1455, "DELTA_MID")),_xll.BDP($C1455, "DELTA_MID")," ")</f>
        <v/>
      </c>
      <c r="O1455" s="7">
        <f>IF(ISNUMBER(N1455),_xll.BDP($C1455, "OPT_UNDL_TICKER"),"")</f>
        <v/>
      </c>
      <c r="P1455" s="8">
        <f>IF(ISNUMBER(N1455),_xll.BDP($C1455, "OPT_UNDL_PX")," ")</f>
        <v/>
      </c>
      <c r="Q1455" s="7">
        <f>IF(ISNUMBER(N1455),+G1455*_xll.BDP($C1455, "PX_POS_MULT_FACTOR")*P1455/K1455," ")</f>
        <v/>
      </c>
      <c r="R1455" s="8">
        <f>IF(OR($A1455="TUA",$A1455="TYA"),"",IF(ISNUMBER(_xll.BDP($C1455,"DUR_ADJ_OAS_MID")),_xll.BDP($C1455,"DUR_ADJ_OAS_MID"),IF(ISNUMBER(_xll.BDP($E1455&amp;" ISIN","DUR_ADJ_OAS_MID")),_xll.BDP($E1455&amp;" ISIN","DUR_ADJ_OAS_MID")," ")))</f>
        <v/>
      </c>
      <c r="S1455" s="7">
        <f>IF(ISNUMBER(N1455),Q1455*N1455,IF(ISNUMBER(R1455),J1455*R1455," "))</f>
        <v/>
      </c>
      <c r="T1455" t="inlineStr">
        <is>
          <t>USZ6</t>
        </is>
      </c>
      <c r="U1455" t="inlineStr">
        <is>
          <t>Future</t>
        </is>
      </c>
      <c r="AB1455" s="8" t="inlineStr">
        <is>
          <t>TRSSG0001</t>
        </is>
      </c>
      <c r="AG1455" s="6" t="n">
        <v>27.01763</v>
      </c>
    </row>
    <row r="1456">
      <c r="A1456" t="inlineStr">
        <is>
          <t>SDMF</t>
        </is>
      </c>
      <c r="B1456" t="inlineStr">
        <is>
          <t>TRS DBMFNC 0.10% 043027 BULLET</t>
        </is>
      </c>
      <c r="C1456" t="inlineStr">
        <is>
          <t>DBMFNC Index</t>
        </is>
      </c>
      <c r="F1456" t="inlineStr">
        <is>
          <t>TRSSG0007</t>
        </is>
      </c>
      <c r="G1456" s="1" t="n">
        <v>621</v>
      </c>
      <c r="H1456" s="1" t="n">
        <v>3203.438003</v>
      </c>
      <c r="I1456" s="2" t="n">
        <v>1989335</v>
      </c>
      <c r="J1456" s="3" t="n">
        <v>0.04601934</v>
      </c>
      <c r="K1456" s="4" t="n">
        <v>43228463.43377276</v>
      </c>
      <c r="L1456" s="5" t="n">
        <v>1600001</v>
      </c>
      <c r="M1456" s="6" t="n">
        <v>27.01777276</v>
      </c>
      <c r="N1456" s="7">
        <f>IF(ISNUMBER(_xll.BDP($C1456, "DELTA_MID")),_xll.BDP($C1456, "DELTA_MID")," ")</f>
        <v/>
      </c>
      <c r="O1456" s="7">
        <f>IF(ISNUMBER(N1456),_xll.BDP($C1456, "OPT_UNDL_TICKER"),"")</f>
        <v/>
      </c>
      <c r="P1456" s="8">
        <f>IF(ISNUMBER(N1456),_xll.BDP($C1456, "OPT_UNDL_PX")," ")</f>
        <v/>
      </c>
      <c r="Q1456" s="7">
        <f>IF(ISNUMBER(N1456),+G1456*_xll.BDP($C1456, "PX_POS_MULT_FACTOR")*P1456/K1456," ")</f>
        <v/>
      </c>
      <c r="R1456" s="8">
        <f>IF(OR($A1456="TUA",$A1456="TYA"),"",IF(ISNUMBER(_xll.BDP($C1456,"DUR_ADJ_OAS_MID")),_xll.BDP($C1456,"DUR_ADJ_OAS_MID"),IF(ISNUMBER(_xll.BDP($E1456&amp;" ISIN","DUR_ADJ_OAS_MID")),_xll.BDP($E1456&amp;" ISIN","DUR_ADJ_OAS_MID")," ")))</f>
        <v/>
      </c>
      <c r="S1456" s="7">
        <f>IF(ISNUMBER(N1456),Q1456*N1456,IF(ISNUMBER(R1456),J1456*R1456," "))</f>
        <v/>
      </c>
      <c r="T1456" t="inlineStr">
        <is>
          <t>TRSSG0007</t>
        </is>
      </c>
      <c r="U1456" t="inlineStr">
        <is>
          <t>Swap</t>
        </is>
      </c>
      <c r="AG1456" s="6" t="n">
        <v>27.01762991</v>
      </c>
    </row>
    <row r="1457">
      <c r="A1457" t="inlineStr">
        <is>
          <t>SDMF</t>
        </is>
      </c>
      <c r="B1457" t="inlineStr">
        <is>
          <t>TRS DBMFNC 0.10% 051427 BULLET</t>
        </is>
      </c>
      <c r="C1457" t="inlineStr">
        <is>
          <t>DBMFNC Index</t>
        </is>
      </c>
      <c r="F1457" t="inlineStr">
        <is>
          <t>TRSSG0013</t>
        </is>
      </c>
      <c r="G1457" s="1" t="n">
        <v>458</v>
      </c>
      <c r="H1457" s="1" t="n">
        <v>3203.437991</v>
      </c>
      <c r="I1457" s="2" t="n">
        <v>1467174.6</v>
      </c>
      <c r="J1457" s="3" t="n">
        <v>0.03394019</v>
      </c>
      <c r="K1457" s="4" t="n">
        <v>43228463.43377276</v>
      </c>
      <c r="L1457" s="5" t="n">
        <v>1600001</v>
      </c>
      <c r="M1457" s="6" t="n">
        <v>27.01777276</v>
      </c>
      <c r="N1457" s="7">
        <f>IF(ISNUMBER(_xll.BDP($C1457, "DELTA_MID")),_xll.BDP($C1457, "DELTA_MID")," ")</f>
        <v/>
      </c>
      <c r="O1457" s="7">
        <f>IF(ISNUMBER(N1457),_xll.BDP($C1457, "OPT_UNDL_TICKER"),"")</f>
        <v/>
      </c>
      <c r="P1457" s="8">
        <f>IF(ISNUMBER(N1457),_xll.BDP($C1457, "OPT_UNDL_PX")," ")</f>
        <v/>
      </c>
      <c r="Q1457" s="7">
        <f>IF(ISNUMBER(N1457),+G1457*_xll.BDP($C1457, "PX_POS_MULT_FACTOR")*P1457/K1457," ")</f>
        <v/>
      </c>
      <c r="R1457" s="8">
        <f>IF(OR($A1457="TUA",$A1457="TYA"),"",IF(ISNUMBER(_xll.BDP($C1457,"DUR_ADJ_OAS_MID")),_xll.BDP($C1457,"DUR_ADJ_OAS_MID"),IF(ISNUMBER(_xll.BDP($E1457&amp;" ISIN","DUR_ADJ_OAS_MID")),_xll.BDP($E1457&amp;" ISIN","DUR_ADJ_OAS_MID")," ")))</f>
        <v/>
      </c>
      <c r="S1457" s="7">
        <f>IF(ISNUMBER(N1457),Q1457*N1457,IF(ISNUMBER(R1457),J1457*R1457," "))</f>
        <v/>
      </c>
      <c r="T1457" t="inlineStr">
        <is>
          <t>TRSSG0013</t>
        </is>
      </c>
      <c r="U1457" t="inlineStr">
        <is>
          <t>Swap</t>
        </is>
      </c>
      <c r="AG1457" s="6" t="n">
        <v>27.01762991</v>
      </c>
    </row>
    <row r="1458">
      <c r="A1458" t="inlineStr">
        <is>
          <t>SDMF</t>
        </is>
      </c>
      <c r="B1458" t="inlineStr">
        <is>
          <t>TRS DBMFNC 0.10% 060127 BULLET</t>
        </is>
      </c>
      <c r="C1458" t="inlineStr">
        <is>
          <t>DBMFNC Index</t>
        </is>
      </c>
      <c r="F1458" t="inlineStr">
        <is>
          <t>TRSSG0015</t>
        </is>
      </c>
      <c r="G1458" s="1" t="n">
        <v>1070</v>
      </c>
      <c r="H1458" s="1" t="n">
        <v>3203.438</v>
      </c>
      <c r="I1458" s="2" t="n">
        <v>3427678.66</v>
      </c>
      <c r="J1458" s="3" t="n">
        <v>0.07929259</v>
      </c>
      <c r="K1458" s="4" t="n">
        <v>43228463.43377276</v>
      </c>
      <c r="L1458" s="5" t="n">
        <v>1600001</v>
      </c>
      <c r="M1458" s="6" t="n">
        <v>27.01777276</v>
      </c>
      <c r="N1458" s="7">
        <f>IF(ISNUMBER(_xll.BDP($C1458, "DELTA_MID")),_xll.BDP($C1458, "DELTA_MID")," ")</f>
        <v/>
      </c>
      <c r="O1458" s="7">
        <f>IF(ISNUMBER(N1458),_xll.BDP($C1458, "OPT_UNDL_TICKER"),"")</f>
        <v/>
      </c>
      <c r="P1458" s="8">
        <f>IF(ISNUMBER(N1458),_xll.BDP($C1458, "OPT_UNDL_PX")," ")</f>
        <v/>
      </c>
      <c r="Q1458" s="7">
        <f>IF(ISNUMBER(N1458),+G1458*_xll.BDP($C1458, "PX_POS_MULT_FACTOR")*P1458/K1458," ")</f>
        <v/>
      </c>
      <c r="R1458" s="8">
        <f>IF(OR($A1458="TUA",$A1458="TYA"),"",IF(ISNUMBER(_xll.BDP($C1458,"DUR_ADJ_OAS_MID")),_xll.BDP($C1458,"DUR_ADJ_OAS_MID"),IF(ISNUMBER(_xll.BDP($E1458&amp;" ISIN","DUR_ADJ_OAS_MID")),_xll.BDP($E1458&amp;" ISIN","DUR_ADJ_OAS_MID")," ")))</f>
        <v/>
      </c>
      <c r="S1458" s="7">
        <f>IF(ISNUMBER(N1458),Q1458*N1458,IF(ISNUMBER(R1458),J1458*R1458," "))</f>
        <v/>
      </c>
      <c r="T1458" t="inlineStr">
        <is>
          <t>TRSSG0015</t>
        </is>
      </c>
      <c r="U1458" t="inlineStr">
        <is>
          <t>Swap</t>
        </is>
      </c>
      <c r="AG1458" s="6" t="n">
        <v>27.01762991</v>
      </c>
    </row>
    <row r="1459">
      <c r="A1459" t="inlineStr">
        <is>
          <t>SDMF</t>
        </is>
      </c>
      <c r="B1459" t="inlineStr">
        <is>
          <t>TRS DBMFNC 0.10% 051427 BULLET</t>
        </is>
      </c>
      <c r="C1459" t="inlineStr">
        <is>
          <t>DBMFNC Index</t>
        </is>
      </c>
      <c r="F1459" t="inlineStr">
        <is>
          <t>TRSSG0011</t>
        </is>
      </c>
      <c r="G1459" s="1" t="n">
        <v>843</v>
      </c>
      <c r="H1459" s="1" t="n">
        <v>3203.437995</v>
      </c>
      <c r="I1459" s="2" t="n">
        <v>2700498.23</v>
      </c>
      <c r="J1459" s="3" t="n">
        <v>0.0624707</v>
      </c>
      <c r="K1459" s="4" t="n">
        <v>43228463.43377276</v>
      </c>
      <c r="L1459" s="5" t="n">
        <v>1600001</v>
      </c>
      <c r="M1459" s="6" t="n">
        <v>27.01777276</v>
      </c>
      <c r="N1459" s="7">
        <f>IF(ISNUMBER(_xll.BDP($C1459, "DELTA_MID")),_xll.BDP($C1459, "DELTA_MID")," ")</f>
        <v/>
      </c>
      <c r="O1459" s="7">
        <f>IF(ISNUMBER(N1459),_xll.BDP($C1459, "OPT_UNDL_TICKER"),"")</f>
        <v/>
      </c>
      <c r="P1459" s="8">
        <f>IF(ISNUMBER(N1459),_xll.BDP($C1459, "OPT_UNDL_PX")," ")</f>
        <v/>
      </c>
      <c r="Q1459" s="7">
        <f>IF(ISNUMBER(N1459),+G1459*_xll.BDP($C1459, "PX_POS_MULT_FACTOR")*P1459/K1459," ")</f>
        <v/>
      </c>
      <c r="R1459" s="8">
        <f>IF(OR($A1459="TUA",$A1459="TYA"),"",IF(ISNUMBER(_xll.BDP($C1459,"DUR_ADJ_OAS_MID")),_xll.BDP($C1459,"DUR_ADJ_OAS_MID"),IF(ISNUMBER(_xll.BDP($E1459&amp;" ISIN","DUR_ADJ_OAS_MID")),_xll.BDP($E1459&amp;" ISIN","DUR_ADJ_OAS_MID")," ")))</f>
        <v/>
      </c>
      <c r="S1459" s="7">
        <f>IF(ISNUMBER(N1459),Q1459*N1459,IF(ISNUMBER(R1459),J1459*R1459," "))</f>
        <v/>
      </c>
      <c r="T1459" t="inlineStr">
        <is>
          <t>TRSSG0011</t>
        </is>
      </c>
      <c r="U1459" t="inlineStr">
        <is>
          <t>Swap</t>
        </is>
      </c>
      <c r="AG1459" s="6" t="n">
        <v>27.01762991</v>
      </c>
    </row>
    <row r="1460">
      <c r="A1460" t="inlineStr">
        <is>
          <t>SDMF</t>
        </is>
      </c>
      <c r="B1460" t="inlineStr">
        <is>
          <t>TRS DBMFNC 0.10% 051427 BULLET</t>
        </is>
      </c>
      <c r="C1460" t="inlineStr">
        <is>
          <t>DBMFNC Index</t>
        </is>
      </c>
      <c r="F1460" t="inlineStr">
        <is>
          <t>TRSSG0009</t>
        </is>
      </c>
      <c r="G1460" s="1" t="n">
        <v>786</v>
      </c>
      <c r="H1460" s="1" t="n">
        <v>3203.438002</v>
      </c>
      <c r="I1460" s="2" t="n">
        <v>2517902.27</v>
      </c>
      <c r="J1460" s="3" t="n">
        <v>0.05824671</v>
      </c>
      <c r="K1460" s="4" t="n">
        <v>43228463.43377276</v>
      </c>
      <c r="L1460" s="5" t="n">
        <v>1600001</v>
      </c>
      <c r="M1460" s="6" t="n">
        <v>27.01777276</v>
      </c>
      <c r="N1460" s="7">
        <f>IF(ISNUMBER(_xll.BDP($C1460, "DELTA_MID")),_xll.BDP($C1460, "DELTA_MID")," ")</f>
        <v/>
      </c>
      <c r="O1460" s="7">
        <f>IF(ISNUMBER(N1460),_xll.BDP($C1460, "OPT_UNDL_TICKER"),"")</f>
        <v/>
      </c>
      <c r="P1460" s="8">
        <f>IF(ISNUMBER(N1460),_xll.BDP($C1460, "OPT_UNDL_PX")," ")</f>
        <v/>
      </c>
      <c r="Q1460" s="7">
        <f>IF(ISNUMBER(N1460),+G1460*_xll.BDP($C1460, "PX_POS_MULT_FACTOR")*P1460/K1460," ")</f>
        <v/>
      </c>
      <c r="R1460" s="8">
        <f>IF(OR($A1460="TUA",$A1460="TYA"),"",IF(ISNUMBER(_xll.BDP($C1460,"DUR_ADJ_OAS_MID")),_xll.BDP($C1460,"DUR_ADJ_OAS_MID"),IF(ISNUMBER(_xll.BDP($E1460&amp;" ISIN","DUR_ADJ_OAS_MID")),_xll.BDP($E1460&amp;" ISIN","DUR_ADJ_OAS_MID")," ")))</f>
        <v/>
      </c>
      <c r="S1460" s="7">
        <f>IF(ISNUMBER(N1460),Q1460*N1460,IF(ISNUMBER(R1460),J1460*R1460," "))</f>
        <v/>
      </c>
      <c r="T1460" t="inlineStr">
        <is>
          <t>TRSSG0009</t>
        </is>
      </c>
      <c r="U1460" t="inlineStr">
        <is>
          <t>Swap</t>
        </is>
      </c>
      <c r="AG1460" s="6" t="n">
        <v>27.01762991</v>
      </c>
    </row>
    <row r="1461">
      <c r="A1461" t="inlineStr">
        <is>
          <t>SDMF</t>
        </is>
      </c>
      <c r="B1461" t="inlineStr">
        <is>
          <t>TRS DBMFNC 0.10% 031527 BULLET</t>
        </is>
      </c>
      <c r="C1461" t="inlineStr">
        <is>
          <t>TRSSG0001 00001</t>
        </is>
      </c>
      <c r="F1461" t="inlineStr">
        <is>
          <t>TRSSG0001 00001</t>
        </is>
      </c>
      <c r="G1461" s="1" t="n">
        <v>-2539751.73</v>
      </c>
      <c r="H1461" s="1" t="n">
        <v>1</v>
      </c>
      <c r="I1461" s="2" t="n">
        <v>-2539751.73</v>
      </c>
      <c r="J1461" s="3" t="n">
        <v>-0.05875215</v>
      </c>
      <c r="K1461" s="4" t="n">
        <v>43228463.43377276</v>
      </c>
      <c r="L1461" s="5" t="n">
        <v>1600001</v>
      </c>
      <c r="M1461" s="6" t="n">
        <v>27.01777276</v>
      </c>
      <c r="N1461" s="7">
        <f>IF(ISNUMBER(_xll.BDP($C1461, "DELTA_MID")),_xll.BDP($C1461, "DELTA_MID")," ")</f>
        <v/>
      </c>
      <c r="O1461" s="7">
        <f>IF(ISNUMBER(N1461),_xll.BDP($C1461, "OPT_UNDL_TICKER"),"")</f>
        <v/>
      </c>
      <c r="P1461" s="8">
        <f>IF(ISNUMBER(N1461),_xll.BDP($C1461, "OPT_UNDL_PX")," ")</f>
        <v/>
      </c>
      <c r="Q1461" s="7">
        <f>IF(ISNUMBER(N1461),+G1461*_xll.BDP($C1461, "PX_POS_MULT_FACTOR")*P1461/K1461," ")</f>
        <v/>
      </c>
      <c r="R1461" s="8">
        <f>IF(OR($A1461="TUA",$A1461="TYA"),"",IF(ISNUMBER(_xll.BDP($C1461,"DUR_ADJ_OAS_MID")),_xll.BDP($C1461,"DUR_ADJ_OAS_MID"),IF(ISNUMBER(_xll.BDP($E1461&amp;" ISIN","DUR_ADJ_OAS_MID")),_xll.BDP($E1461&amp;" ISIN","DUR_ADJ_OAS_MID")," ")))</f>
        <v/>
      </c>
      <c r="S1461" s="7">
        <f>IF(ISNUMBER(N1461),Q1461*N1461,IF(ISNUMBER(R1461),J1461*R1461," "))</f>
        <v/>
      </c>
      <c r="T1461" t="inlineStr">
        <is>
          <t>TRSSG0001 00001</t>
        </is>
      </c>
      <c r="U1461" t="inlineStr">
        <is>
          <t>Swap</t>
        </is>
      </c>
      <c r="AG1461" s="6" t="n">
        <v>27.01762991</v>
      </c>
    </row>
    <row r="1462">
      <c r="A1462" t="inlineStr">
        <is>
          <t>SDMF</t>
        </is>
      </c>
      <c r="B1462" t="inlineStr">
        <is>
          <t>TRS DBMFC 0.00% 031527 BULLET</t>
        </is>
      </c>
      <c r="C1462" t="inlineStr">
        <is>
          <t>TRSSG0002 00001</t>
        </is>
      </c>
      <c r="F1462" t="inlineStr">
        <is>
          <t>TRSSG0002 00001</t>
        </is>
      </c>
      <c r="G1462" s="1" t="n">
        <v>-2540596.32</v>
      </c>
      <c r="H1462" s="1" t="n">
        <v>1</v>
      </c>
      <c r="I1462" s="2" t="n">
        <v>-2540596.32</v>
      </c>
      <c r="J1462" s="3" t="n">
        <v>-0.05877169</v>
      </c>
      <c r="K1462" s="4" t="n">
        <v>43228463.43377276</v>
      </c>
      <c r="L1462" s="5" t="n">
        <v>1600001</v>
      </c>
      <c r="M1462" s="6" t="n">
        <v>27.01777276</v>
      </c>
      <c r="N1462" s="7">
        <f>IF(ISNUMBER(_xll.BDP($C1462, "DELTA_MID")),_xll.BDP($C1462, "DELTA_MID")," ")</f>
        <v/>
      </c>
      <c r="O1462" s="7">
        <f>IF(ISNUMBER(N1462),_xll.BDP($C1462, "OPT_UNDL_TICKER"),"")</f>
        <v/>
      </c>
      <c r="P1462" s="8">
        <f>IF(ISNUMBER(N1462),_xll.BDP($C1462, "OPT_UNDL_PX")," ")</f>
        <v/>
      </c>
      <c r="Q1462" s="7">
        <f>IF(ISNUMBER(N1462),+G1462*_xll.BDP($C1462, "PX_POS_MULT_FACTOR")*P1462/K1462," ")</f>
        <v/>
      </c>
      <c r="R1462" s="8">
        <f>IF(OR($A1462="TUA",$A1462="TYA"),"",IF(ISNUMBER(_xll.BDP($C1462,"DUR_ADJ_OAS_MID")),_xll.BDP($C1462,"DUR_ADJ_OAS_MID"),IF(ISNUMBER(_xll.BDP($E1462&amp;" ISIN","DUR_ADJ_OAS_MID")),_xll.BDP($E1462&amp;" ISIN","DUR_ADJ_OAS_MID")," ")))</f>
        <v/>
      </c>
      <c r="S1462" s="7">
        <f>IF(ISNUMBER(N1462),Q1462*N1462,IF(ISNUMBER(R1462),J1462*R1462," "))</f>
        <v/>
      </c>
      <c r="T1462" t="inlineStr">
        <is>
          <t>TRSSG0002 00001</t>
        </is>
      </c>
      <c r="U1462" t="inlineStr">
        <is>
          <t>Swap</t>
        </is>
      </c>
      <c r="AG1462" s="6" t="n">
        <v>27.01762991</v>
      </c>
    </row>
    <row r="1463">
      <c r="A1463" t="inlineStr">
        <is>
          <t>SDMF</t>
        </is>
      </c>
      <c r="B1463" t="inlineStr">
        <is>
          <t>TRS DBMFNC 0.10% 043027 BULLET</t>
        </is>
      </c>
      <c r="C1463" t="inlineStr">
        <is>
          <t>TRSSG0003 00001</t>
        </is>
      </c>
      <c r="F1463" t="inlineStr">
        <is>
          <t>TRSSG0003 00001</t>
        </is>
      </c>
      <c r="G1463" s="1" t="n">
        <v>-1989120.74</v>
      </c>
      <c r="H1463" s="1" t="n">
        <v>1</v>
      </c>
      <c r="I1463" s="2" t="n">
        <v>-1989120.74</v>
      </c>
      <c r="J1463" s="3" t="n">
        <v>-0.04601439</v>
      </c>
      <c r="K1463" s="4" t="n">
        <v>43228463.43377276</v>
      </c>
      <c r="L1463" s="5" t="n">
        <v>1600001</v>
      </c>
      <c r="M1463" s="6" t="n">
        <v>27.01777276</v>
      </c>
      <c r="N1463" s="7">
        <f>IF(ISNUMBER(_xll.BDP($C1463, "DELTA_MID")),_xll.BDP($C1463, "DELTA_MID")," ")</f>
        <v/>
      </c>
      <c r="O1463" s="7">
        <f>IF(ISNUMBER(N1463),_xll.BDP($C1463, "OPT_UNDL_TICKER"),"")</f>
        <v/>
      </c>
      <c r="P1463" s="8">
        <f>IF(ISNUMBER(N1463),_xll.BDP($C1463, "OPT_UNDL_PX")," ")</f>
        <v/>
      </c>
      <c r="Q1463" s="7">
        <f>IF(ISNUMBER(N1463),+G1463*_xll.BDP($C1463, "PX_POS_MULT_FACTOR")*P1463/K1463," ")</f>
        <v/>
      </c>
      <c r="R1463" s="8">
        <f>IF(OR($A1463="TUA",$A1463="TYA"),"",IF(ISNUMBER(_xll.BDP($C1463,"DUR_ADJ_OAS_MID")),_xll.BDP($C1463,"DUR_ADJ_OAS_MID"),IF(ISNUMBER(_xll.BDP($E1463&amp;" ISIN","DUR_ADJ_OAS_MID")),_xll.BDP($E1463&amp;" ISIN","DUR_ADJ_OAS_MID")," ")))</f>
        <v/>
      </c>
      <c r="S1463" s="7">
        <f>IF(ISNUMBER(N1463),Q1463*N1463,IF(ISNUMBER(R1463),J1463*R1463," "))</f>
        <v/>
      </c>
      <c r="T1463" t="inlineStr">
        <is>
          <t>TRSSG0003 00001</t>
        </is>
      </c>
      <c r="U1463" t="inlineStr">
        <is>
          <t>Swap</t>
        </is>
      </c>
      <c r="AG1463" s="6" t="n">
        <v>27.01762991</v>
      </c>
    </row>
    <row r="1464">
      <c r="A1464" t="inlineStr">
        <is>
          <t>SDMF</t>
        </is>
      </c>
      <c r="B1464" t="inlineStr">
        <is>
          <t>TRS DBMFC 0.00% 043027 BULLET</t>
        </is>
      </c>
      <c r="C1464" t="inlineStr">
        <is>
          <t>TRSSG0004 00001</t>
        </is>
      </c>
      <c r="F1464" t="inlineStr">
        <is>
          <t>TRSSG0004 00001</t>
        </is>
      </c>
      <c r="G1464" s="1" t="n">
        <v>-1740202.42</v>
      </c>
      <c r="H1464" s="1" t="n">
        <v>1</v>
      </c>
      <c r="I1464" s="2" t="n">
        <v>-1740202.42</v>
      </c>
      <c r="J1464" s="3" t="n">
        <v>-0.04025615</v>
      </c>
      <c r="K1464" s="4" t="n">
        <v>43228463.43377276</v>
      </c>
      <c r="L1464" s="5" t="n">
        <v>1600001</v>
      </c>
      <c r="M1464" s="6" t="n">
        <v>27.01777276</v>
      </c>
      <c r="N1464" s="7">
        <f>IF(ISNUMBER(_xll.BDP($C1464, "DELTA_MID")),_xll.BDP($C1464, "DELTA_MID")," ")</f>
        <v/>
      </c>
      <c r="O1464" s="7">
        <f>IF(ISNUMBER(N1464),_xll.BDP($C1464, "OPT_UNDL_TICKER"),"")</f>
        <v/>
      </c>
      <c r="P1464" s="8">
        <f>IF(ISNUMBER(N1464),_xll.BDP($C1464, "OPT_UNDL_PX")," ")</f>
        <v/>
      </c>
      <c r="Q1464" s="7">
        <f>IF(ISNUMBER(N1464),+G1464*_xll.BDP($C1464, "PX_POS_MULT_FACTOR")*P1464/K1464," ")</f>
        <v/>
      </c>
      <c r="R1464" s="8">
        <f>IF(OR($A1464="TUA",$A1464="TYA"),"",IF(ISNUMBER(_xll.BDP($C1464,"DUR_ADJ_OAS_MID")),_xll.BDP($C1464,"DUR_ADJ_OAS_MID"),IF(ISNUMBER(_xll.BDP($E1464&amp;" ISIN","DUR_ADJ_OAS_MID")),_xll.BDP($E1464&amp;" ISIN","DUR_ADJ_OAS_MID")," ")))</f>
        <v/>
      </c>
      <c r="S1464" s="7">
        <f>IF(ISNUMBER(N1464),Q1464*N1464,IF(ISNUMBER(R1464),J1464*R1464," "))</f>
        <v/>
      </c>
      <c r="T1464" t="inlineStr">
        <is>
          <t>TRSSG0004 00001</t>
        </is>
      </c>
      <c r="U1464" t="inlineStr">
        <is>
          <t>Swap</t>
        </is>
      </c>
      <c r="AG1464" s="6" t="n">
        <v>27.01762991</v>
      </c>
    </row>
    <row r="1465">
      <c r="A1465" t="inlineStr">
        <is>
          <t>SDMF</t>
        </is>
      </c>
      <c r="B1465" t="inlineStr">
        <is>
          <t>TRS DBMFNC 0.10% 043027 BULLET</t>
        </is>
      </c>
      <c r="C1465" t="inlineStr">
        <is>
          <t>TRSSG0005 00001</t>
        </is>
      </c>
      <c r="F1465" t="inlineStr">
        <is>
          <t>TRSSG0005 00001</t>
        </is>
      </c>
      <c r="G1465" s="1" t="n">
        <v>-1251972.42</v>
      </c>
      <c r="H1465" s="1" t="n">
        <v>1</v>
      </c>
      <c r="I1465" s="2" t="n">
        <v>-1251972.42</v>
      </c>
      <c r="J1465" s="3" t="n">
        <v>-0.02896191</v>
      </c>
      <c r="K1465" s="4" t="n">
        <v>43228463.43377276</v>
      </c>
      <c r="L1465" s="5" t="n">
        <v>1600001</v>
      </c>
      <c r="M1465" s="6" t="n">
        <v>27.01777276</v>
      </c>
      <c r="N1465" s="7">
        <f>IF(ISNUMBER(_xll.BDP($C1465, "DELTA_MID")),_xll.BDP($C1465, "DELTA_MID")," ")</f>
        <v/>
      </c>
      <c r="O1465" s="7">
        <f>IF(ISNUMBER(N1465),_xll.BDP($C1465, "OPT_UNDL_TICKER"),"")</f>
        <v/>
      </c>
      <c r="P1465" s="8">
        <f>IF(ISNUMBER(N1465),_xll.BDP($C1465, "OPT_UNDL_PX")," ")</f>
        <v/>
      </c>
      <c r="Q1465" s="7">
        <f>IF(ISNUMBER(N1465),+G1465*_xll.BDP($C1465, "PX_POS_MULT_FACTOR")*P1465/K1465," ")</f>
        <v/>
      </c>
      <c r="R1465" s="8">
        <f>IF(OR($A1465="TUA",$A1465="TYA"),"",IF(ISNUMBER(_xll.BDP($C1465,"DUR_ADJ_OAS_MID")),_xll.BDP($C1465,"DUR_ADJ_OAS_MID"),IF(ISNUMBER(_xll.BDP($E1465&amp;" ISIN","DUR_ADJ_OAS_MID")),_xll.BDP($E1465&amp;" ISIN","DUR_ADJ_OAS_MID")," ")))</f>
        <v/>
      </c>
      <c r="S1465" s="7">
        <f>IF(ISNUMBER(N1465),Q1465*N1465,IF(ISNUMBER(R1465),J1465*R1465," "))</f>
        <v/>
      </c>
      <c r="T1465" t="inlineStr">
        <is>
          <t>TRSSG0005 00001</t>
        </is>
      </c>
      <c r="U1465" t="inlineStr">
        <is>
          <t>Swap</t>
        </is>
      </c>
      <c r="AG1465" s="6" t="n">
        <v>27.01762991</v>
      </c>
    </row>
    <row r="1466">
      <c r="A1466" t="inlineStr">
        <is>
          <t>SDMF</t>
        </is>
      </c>
      <c r="B1466" t="inlineStr">
        <is>
          <t>TRS DBMFC 0.00% 043027 BULLET</t>
        </is>
      </c>
      <c r="C1466" t="inlineStr">
        <is>
          <t>TRSSG0006 00001</t>
        </is>
      </c>
      <c r="F1466" t="inlineStr">
        <is>
          <t>TRSSG0006 00001</t>
        </is>
      </c>
      <c r="G1466" s="1" t="n">
        <v>-1250681.7</v>
      </c>
      <c r="H1466" s="1" t="n">
        <v>1</v>
      </c>
      <c r="I1466" s="2" t="n">
        <v>-1250681.7</v>
      </c>
      <c r="J1466" s="3" t="n">
        <v>-0.02893206</v>
      </c>
      <c r="K1466" s="4" t="n">
        <v>43228463.43377276</v>
      </c>
      <c r="L1466" s="5" t="n">
        <v>1600001</v>
      </c>
      <c r="M1466" s="6" t="n">
        <v>27.01777276</v>
      </c>
      <c r="N1466" s="7">
        <f>IF(ISNUMBER(_xll.BDP($C1466, "DELTA_MID")),_xll.BDP($C1466, "DELTA_MID")," ")</f>
        <v/>
      </c>
      <c r="O1466" s="7">
        <f>IF(ISNUMBER(N1466),_xll.BDP($C1466, "OPT_UNDL_TICKER"),"")</f>
        <v/>
      </c>
      <c r="P1466" s="8">
        <f>IF(ISNUMBER(N1466),_xll.BDP($C1466, "OPT_UNDL_PX")," ")</f>
        <v/>
      </c>
      <c r="Q1466" s="7">
        <f>IF(ISNUMBER(N1466),+G1466*_xll.BDP($C1466, "PX_POS_MULT_FACTOR")*P1466/K1466," ")</f>
        <v/>
      </c>
      <c r="R1466" s="8">
        <f>IF(OR($A1466="TUA",$A1466="TYA"),"",IF(ISNUMBER(_xll.BDP($C1466,"DUR_ADJ_OAS_MID")),_xll.BDP($C1466,"DUR_ADJ_OAS_MID"),IF(ISNUMBER(_xll.BDP($E1466&amp;" ISIN","DUR_ADJ_OAS_MID")),_xll.BDP($E1466&amp;" ISIN","DUR_ADJ_OAS_MID")," ")))</f>
        <v/>
      </c>
      <c r="S1466" s="7">
        <f>IF(ISNUMBER(N1466),Q1466*N1466,IF(ISNUMBER(R1466),J1466*R1466," "))</f>
        <v/>
      </c>
      <c r="T1466" t="inlineStr">
        <is>
          <t>TRSSG0006 00001</t>
        </is>
      </c>
      <c r="U1466" t="inlineStr">
        <is>
          <t>Swap</t>
        </is>
      </c>
      <c r="AG1466" s="6" t="n">
        <v>27.01762991</v>
      </c>
    </row>
    <row r="1467">
      <c r="A1467" t="inlineStr">
        <is>
          <t>SDMF</t>
        </is>
      </c>
      <c r="B1467" t="inlineStr">
        <is>
          <t>TRS DBMFNC 0.10% 043027 BULLET</t>
        </is>
      </c>
      <c r="C1467" t="inlineStr">
        <is>
          <t>TRSSG0007 00001</t>
        </is>
      </c>
      <c r="F1467" t="inlineStr">
        <is>
          <t>TRSSG0007 00001</t>
        </is>
      </c>
      <c r="G1467" s="1" t="n">
        <v>-1919028.48</v>
      </c>
      <c r="H1467" s="1" t="n">
        <v>1</v>
      </c>
      <c r="I1467" s="2" t="n">
        <v>-1919028.48</v>
      </c>
      <c r="J1467" s="3" t="n">
        <v>-0.04439294</v>
      </c>
      <c r="K1467" s="4" t="n">
        <v>43228463.43377276</v>
      </c>
      <c r="L1467" s="5" t="n">
        <v>1600001</v>
      </c>
      <c r="M1467" s="6" t="n">
        <v>27.01777276</v>
      </c>
      <c r="N1467" s="7">
        <f>IF(ISNUMBER(_xll.BDP($C1467, "DELTA_MID")),_xll.BDP($C1467, "DELTA_MID")," ")</f>
        <v/>
      </c>
      <c r="O1467" s="7">
        <f>IF(ISNUMBER(N1467),_xll.BDP($C1467, "OPT_UNDL_TICKER"),"")</f>
        <v/>
      </c>
      <c r="P1467" s="8">
        <f>IF(ISNUMBER(N1467),_xll.BDP($C1467, "OPT_UNDL_PX")," ")</f>
        <v/>
      </c>
      <c r="Q1467" s="7">
        <f>IF(ISNUMBER(N1467),+G1467*_xll.BDP($C1467, "PX_POS_MULT_FACTOR")*P1467/K1467," ")</f>
        <v/>
      </c>
      <c r="R1467" s="8">
        <f>IF(OR($A1467="TUA",$A1467="TYA"),"",IF(ISNUMBER(_xll.BDP($C1467,"DUR_ADJ_OAS_MID")),_xll.BDP($C1467,"DUR_ADJ_OAS_MID"),IF(ISNUMBER(_xll.BDP($E1467&amp;" ISIN","DUR_ADJ_OAS_MID")),_xll.BDP($E1467&amp;" ISIN","DUR_ADJ_OAS_MID")," ")))</f>
        <v/>
      </c>
      <c r="S1467" s="7">
        <f>IF(ISNUMBER(N1467),Q1467*N1467,IF(ISNUMBER(R1467),J1467*R1467," "))</f>
        <v/>
      </c>
      <c r="T1467" t="inlineStr">
        <is>
          <t>TRSSG0007 00001</t>
        </is>
      </c>
      <c r="U1467" t="inlineStr">
        <is>
          <t>Swap</t>
        </is>
      </c>
      <c r="AG1467" s="6" t="n">
        <v>27.01762991</v>
      </c>
    </row>
    <row r="1468">
      <c r="A1468" t="inlineStr">
        <is>
          <t>SDMF</t>
        </is>
      </c>
      <c r="B1468" t="inlineStr">
        <is>
          <t>TRS DBMFC 0.00% 043027 BULLET</t>
        </is>
      </c>
      <c r="C1468" t="inlineStr">
        <is>
          <t>TRSSG0008 00001</t>
        </is>
      </c>
      <c r="F1468" t="inlineStr">
        <is>
          <t>TRSSG0008 00001</t>
        </is>
      </c>
      <c r="G1468" s="1" t="n">
        <v>-1877466.26</v>
      </c>
      <c r="H1468" s="1" t="n">
        <v>1</v>
      </c>
      <c r="I1468" s="2" t="n">
        <v>-1877466.26</v>
      </c>
      <c r="J1468" s="3" t="n">
        <v>-0.04343148</v>
      </c>
      <c r="K1468" s="4" t="n">
        <v>43228463.43377276</v>
      </c>
      <c r="L1468" s="5" t="n">
        <v>1600001</v>
      </c>
      <c r="M1468" s="6" t="n">
        <v>27.01777276</v>
      </c>
      <c r="N1468" s="7">
        <f>IF(ISNUMBER(_xll.BDP($C1468, "DELTA_MID")),_xll.BDP($C1468, "DELTA_MID")," ")</f>
        <v/>
      </c>
      <c r="O1468" s="7">
        <f>IF(ISNUMBER(N1468),_xll.BDP($C1468, "OPT_UNDL_TICKER"),"")</f>
        <v/>
      </c>
      <c r="P1468" s="8">
        <f>IF(ISNUMBER(N1468),_xll.BDP($C1468, "OPT_UNDL_PX")," ")</f>
        <v/>
      </c>
      <c r="Q1468" s="7">
        <f>IF(ISNUMBER(N1468),+G1468*_xll.BDP($C1468, "PX_POS_MULT_FACTOR")*P1468/K1468," ")</f>
        <v/>
      </c>
      <c r="R1468" s="8">
        <f>IF(OR($A1468="TUA",$A1468="TYA"),"",IF(ISNUMBER(_xll.BDP($C1468,"DUR_ADJ_OAS_MID")),_xll.BDP($C1468,"DUR_ADJ_OAS_MID"),IF(ISNUMBER(_xll.BDP($E1468&amp;" ISIN","DUR_ADJ_OAS_MID")),_xll.BDP($E1468&amp;" ISIN","DUR_ADJ_OAS_MID")," ")))</f>
        <v/>
      </c>
      <c r="S1468" s="7">
        <f>IF(ISNUMBER(N1468),Q1468*N1468,IF(ISNUMBER(R1468),J1468*R1468," "))</f>
        <v/>
      </c>
      <c r="T1468" t="inlineStr">
        <is>
          <t>TRSSG0008 00001</t>
        </is>
      </c>
      <c r="U1468" t="inlineStr">
        <is>
          <t>Swap</t>
        </is>
      </c>
      <c r="AG1468" s="6" t="n">
        <v>27.01762991</v>
      </c>
    </row>
    <row r="1469">
      <c r="A1469" t="inlineStr">
        <is>
          <t>SDMF</t>
        </is>
      </c>
      <c r="B1469" t="inlineStr">
        <is>
          <t>TRS DBMFNC 0.10% 051427 BULLET</t>
        </is>
      </c>
      <c r="C1469" t="inlineStr">
        <is>
          <t>TRSSG0009 00001</t>
        </is>
      </c>
      <c r="F1469" t="inlineStr">
        <is>
          <t>TRSSG0009 00001</t>
        </is>
      </c>
      <c r="G1469" s="1" t="n">
        <v>-2441491.28</v>
      </c>
      <c r="H1469" s="1" t="n">
        <v>1</v>
      </c>
      <c r="I1469" s="2" t="n">
        <v>-2441491.28</v>
      </c>
      <c r="J1469" s="3" t="n">
        <v>-0.05647909</v>
      </c>
      <c r="K1469" s="4" t="n">
        <v>43228463.43377276</v>
      </c>
      <c r="L1469" s="5" t="n">
        <v>1600001</v>
      </c>
      <c r="M1469" s="6" t="n">
        <v>27.01777276</v>
      </c>
      <c r="N1469" s="7">
        <f>IF(ISNUMBER(_xll.BDP($C1469, "DELTA_MID")),_xll.BDP($C1469, "DELTA_MID")," ")</f>
        <v/>
      </c>
      <c r="O1469" s="7">
        <f>IF(ISNUMBER(N1469),_xll.BDP($C1469, "OPT_UNDL_TICKER"),"")</f>
        <v/>
      </c>
      <c r="P1469" s="8">
        <f>IF(ISNUMBER(N1469),_xll.BDP($C1469, "OPT_UNDL_PX")," ")</f>
        <v/>
      </c>
      <c r="Q1469" s="7">
        <f>IF(ISNUMBER(N1469),+G1469*_xll.BDP($C1469, "PX_POS_MULT_FACTOR")*P1469/K1469," ")</f>
        <v/>
      </c>
      <c r="R1469" s="8">
        <f>IF(OR($A1469="TUA",$A1469="TYA"),"",IF(ISNUMBER(_xll.BDP($C1469,"DUR_ADJ_OAS_MID")),_xll.BDP($C1469,"DUR_ADJ_OAS_MID"),IF(ISNUMBER(_xll.BDP($E1469&amp;" ISIN","DUR_ADJ_OAS_MID")),_xll.BDP($E1469&amp;" ISIN","DUR_ADJ_OAS_MID")," ")))</f>
        <v/>
      </c>
      <c r="S1469" s="7">
        <f>IF(ISNUMBER(N1469),Q1469*N1469,IF(ISNUMBER(R1469),J1469*R1469," "))</f>
        <v/>
      </c>
      <c r="T1469" t="inlineStr">
        <is>
          <t>TRSSG0009 00001</t>
        </is>
      </c>
      <c r="U1469" t="inlineStr">
        <is>
          <t>Swap</t>
        </is>
      </c>
      <c r="AG1469" s="6" t="n">
        <v>27.01762991</v>
      </c>
    </row>
    <row r="1470">
      <c r="A1470" t="inlineStr">
        <is>
          <t>SDMF</t>
        </is>
      </c>
      <c r="B1470" t="inlineStr">
        <is>
          <t>TRS DBMFC 0.00% 051427 BULLET</t>
        </is>
      </c>
      <c r="C1470" t="inlineStr">
        <is>
          <t>TRSSG0010 00001</t>
        </is>
      </c>
      <c r="F1470" t="inlineStr">
        <is>
          <t>TRSSG0010 00001</t>
        </is>
      </c>
      <c r="G1470" s="1" t="n">
        <v>-2609689.77</v>
      </c>
      <c r="H1470" s="1" t="n">
        <v>1</v>
      </c>
      <c r="I1470" s="2" t="n">
        <v>-2609689.77</v>
      </c>
      <c r="J1470" s="3" t="n">
        <v>-0.06037003</v>
      </c>
      <c r="K1470" s="4" t="n">
        <v>43228463.43377276</v>
      </c>
      <c r="L1470" s="5" t="n">
        <v>1600001</v>
      </c>
      <c r="M1470" s="6" t="n">
        <v>27.01777276</v>
      </c>
      <c r="N1470" s="7">
        <f>IF(ISNUMBER(_xll.BDP($C1470, "DELTA_MID")),_xll.BDP($C1470, "DELTA_MID")," ")</f>
        <v/>
      </c>
      <c r="O1470" s="7">
        <f>IF(ISNUMBER(N1470),_xll.BDP($C1470, "OPT_UNDL_TICKER"),"")</f>
        <v/>
      </c>
      <c r="P1470" s="8">
        <f>IF(ISNUMBER(N1470),_xll.BDP($C1470, "OPT_UNDL_PX")," ")</f>
        <v/>
      </c>
      <c r="Q1470" s="7">
        <f>IF(ISNUMBER(N1470),+G1470*_xll.BDP($C1470, "PX_POS_MULT_FACTOR")*P1470/K1470," ")</f>
        <v/>
      </c>
      <c r="R1470" s="8">
        <f>IF(OR($A1470="TUA",$A1470="TYA"),"",IF(ISNUMBER(_xll.BDP($C1470,"DUR_ADJ_OAS_MID")),_xll.BDP($C1470,"DUR_ADJ_OAS_MID"),IF(ISNUMBER(_xll.BDP($E1470&amp;" ISIN","DUR_ADJ_OAS_MID")),_xll.BDP($E1470&amp;" ISIN","DUR_ADJ_OAS_MID")," ")))</f>
        <v/>
      </c>
      <c r="S1470" s="7">
        <f>IF(ISNUMBER(N1470),Q1470*N1470,IF(ISNUMBER(R1470),J1470*R1470," "))</f>
        <v/>
      </c>
      <c r="T1470" t="inlineStr">
        <is>
          <t>TRSSG0010 00001</t>
        </is>
      </c>
      <c r="U1470" t="inlineStr">
        <is>
          <t>Swap</t>
        </is>
      </c>
      <c r="AG1470" s="6" t="n">
        <v>27.01762991</v>
      </c>
    </row>
    <row r="1471">
      <c r="A1471" t="inlineStr">
        <is>
          <t>SDMF</t>
        </is>
      </c>
      <c r="B1471" t="inlineStr">
        <is>
          <t>TRS DBMFNC 0.10% 051427 BULLET</t>
        </is>
      </c>
      <c r="C1471" t="inlineStr">
        <is>
          <t>TRSSG0011 00001</t>
        </is>
      </c>
      <c r="F1471" t="inlineStr">
        <is>
          <t>TRSSG0011 00001</t>
        </is>
      </c>
      <c r="G1471" s="1" t="n">
        <v>-2599009.46</v>
      </c>
      <c r="H1471" s="1" t="n">
        <v>1</v>
      </c>
      <c r="I1471" s="2" t="n">
        <v>-2599009.46</v>
      </c>
      <c r="J1471" s="3" t="n">
        <v>-0.06012296</v>
      </c>
      <c r="K1471" s="4" t="n">
        <v>43228463.43377276</v>
      </c>
      <c r="L1471" s="5" t="n">
        <v>1600001</v>
      </c>
      <c r="M1471" s="6" t="n">
        <v>27.01777276</v>
      </c>
      <c r="N1471" s="7">
        <f>IF(ISNUMBER(_xll.BDP($C1471, "DELTA_MID")),_xll.BDP($C1471, "DELTA_MID")," ")</f>
        <v/>
      </c>
      <c r="O1471" s="7">
        <f>IF(ISNUMBER(N1471),_xll.BDP($C1471, "OPT_UNDL_TICKER"),"")</f>
        <v/>
      </c>
      <c r="P1471" s="8">
        <f>IF(ISNUMBER(N1471),_xll.BDP($C1471, "OPT_UNDL_PX")," ")</f>
        <v/>
      </c>
      <c r="Q1471" s="7">
        <f>IF(ISNUMBER(N1471),+G1471*_xll.BDP($C1471, "PX_POS_MULT_FACTOR")*P1471/K1471," ")</f>
        <v/>
      </c>
      <c r="R1471" s="8">
        <f>IF(OR($A1471="TUA",$A1471="TYA"),"",IF(ISNUMBER(_xll.BDP($C1471,"DUR_ADJ_OAS_MID")),_xll.BDP($C1471,"DUR_ADJ_OAS_MID"),IF(ISNUMBER(_xll.BDP($E1471&amp;" ISIN","DUR_ADJ_OAS_MID")),_xll.BDP($E1471&amp;" ISIN","DUR_ADJ_OAS_MID")," ")))</f>
        <v/>
      </c>
      <c r="S1471" s="7">
        <f>IF(ISNUMBER(N1471),Q1471*N1471,IF(ISNUMBER(R1471),J1471*R1471," "))</f>
        <v/>
      </c>
      <c r="T1471" t="inlineStr">
        <is>
          <t>TRSSG0011 00001</t>
        </is>
      </c>
      <c r="U1471" t="inlineStr">
        <is>
          <t>Swap</t>
        </is>
      </c>
      <c r="AG1471" s="6" t="n">
        <v>27.01762991</v>
      </c>
    </row>
    <row r="1472">
      <c r="A1472" t="inlineStr">
        <is>
          <t>SDMF</t>
        </is>
      </c>
      <c r="B1472" t="inlineStr">
        <is>
          <t>TRS DBMFC 0.00% 051427 BULLET</t>
        </is>
      </c>
      <c r="C1472" t="inlineStr">
        <is>
          <t>TRSSG0012 00001</t>
        </is>
      </c>
      <c r="F1472" t="inlineStr">
        <is>
          <t>TRSSG0012 00001</t>
        </is>
      </c>
      <c r="G1472" s="1" t="n">
        <v>-2510765.45</v>
      </c>
      <c r="H1472" s="1" t="n">
        <v>1</v>
      </c>
      <c r="I1472" s="2" t="n">
        <v>-2510765.45</v>
      </c>
      <c r="J1472" s="3" t="n">
        <v>-0.05808161</v>
      </c>
      <c r="K1472" s="4" t="n">
        <v>43228463.43377276</v>
      </c>
      <c r="L1472" s="5" t="n">
        <v>1600001</v>
      </c>
      <c r="M1472" s="6" t="n">
        <v>27.01777276</v>
      </c>
      <c r="N1472" s="7">
        <f>IF(ISNUMBER(_xll.BDP($C1472, "DELTA_MID")),_xll.BDP($C1472, "DELTA_MID")," ")</f>
        <v/>
      </c>
      <c r="O1472" s="7">
        <f>IF(ISNUMBER(N1472),_xll.BDP($C1472, "OPT_UNDL_TICKER"),"")</f>
        <v/>
      </c>
      <c r="P1472" s="8">
        <f>IF(ISNUMBER(N1472),_xll.BDP($C1472, "OPT_UNDL_PX")," ")</f>
        <v/>
      </c>
      <c r="Q1472" s="7">
        <f>IF(ISNUMBER(N1472),+G1472*_xll.BDP($C1472, "PX_POS_MULT_FACTOR")*P1472/K1472," ")</f>
        <v/>
      </c>
      <c r="R1472" s="8">
        <f>IF(OR($A1472="TUA",$A1472="TYA"),"",IF(ISNUMBER(_xll.BDP($C1472,"DUR_ADJ_OAS_MID")),_xll.BDP($C1472,"DUR_ADJ_OAS_MID"),IF(ISNUMBER(_xll.BDP($E1472&amp;" ISIN","DUR_ADJ_OAS_MID")),_xll.BDP($E1472&amp;" ISIN","DUR_ADJ_OAS_MID")," ")))</f>
        <v/>
      </c>
      <c r="S1472" s="7">
        <f>IF(ISNUMBER(N1472),Q1472*N1472,IF(ISNUMBER(R1472),J1472*R1472," "))</f>
        <v/>
      </c>
      <c r="T1472" t="inlineStr">
        <is>
          <t>TRSSG0012 00001</t>
        </is>
      </c>
      <c r="U1472" t="inlineStr">
        <is>
          <t>Swap</t>
        </is>
      </c>
      <c r="AG1472" s="6" t="n">
        <v>27.01762991</v>
      </c>
    </row>
    <row r="1473">
      <c r="A1473" t="inlineStr">
        <is>
          <t>SDMF</t>
        </is>
      </c>
      <c r="B1473" t="inlineStr">
        <is>
          <t>TRS DBMFNC 0.10% 051427 BULLET</t>
        </is>
      </c>
      <c r="C1473" t="inlineStr">
        <is>
          <t>TRSSG0013 00001</t>
        </is>
      </c>
      <c r="F1473" t="inlineStr">
        <is>
          <t>TRSSG0013 00001</t>
        </is>
      </c>
      <c r="G1473" s="1" t="n">
        <v>-1399540.83</v>
      </c>
      <c r="H1473" s="1" t="n">
        <v>1</v>
      </c>
      <c r="I1473" s="2" t="n">
        <v>-1399540.83</v>
      </c>
      <c r="J1473" s="3" t="n">
        <v>-0.03237562</v>
      </c>
      <c r="K1473" s="4" t="n">
        <v>43228463.43377276</v>
      </c>
      <c r="L1473" s="5" t="n">
        <v>1600001</v>
      </c>
      <c r="M1473" s="6" t="n">
        <v>27.01777276</v>
      </c>
      <c r="N1473" s="7">
        <f>IF(ISNUMBER(_xll.BDP($C1473, "DELTA_MID")),_xll.BDP($C1473, "DELTA_MID")," ")</f>
        <v/>
      </c>
      <c r="O1473" s="7">
        <f>IF(ISNUMBER(N1473),_xll.BDP($C1473, "OPT_UNDL_TICKER"),"")</f>
        <v/>
      </c>
      <c r="P1473" s="8">
        <f>IF(ISNUMBER(N1473),_xll.BDP($C1473, "OPT_UNDL_PX")," ")</f>
        <v/>
      </c>
      <c r="Q1473" s="7">
        <f>IF(ISNUMBER(N1473),+G1473*_xll.BDP($C1473, "PX_POS_MULT_FACTOR")*P1473/K1473," ")</f>
        <v/>
      </c>
      <c r="R1473" s="8">
        <f>IF(OR($A1473="TUA",$A1473="TYA"),"",IF(ISNUMBER(_xll.BDP($C1473,"DUR_ADJ_OAS_MID")),_xll.BDP($C1473,"DUR_ADJ_OAS_MID"),IF(ISNUMBER(_xll.BDP($E1473&amp;" ISIN","DUR_ADJ_OAS_MID")),_xll.BDP($E1473&amp;" ISIN","DUR_ADJ_OAS_MID")," ")))</f>
        <v/>
      </c>
      <c r="S1473" s="7">
        <f>IF(ISNUMBER(N1473),Q1473*N1473,IF(ISNUMBER(R1473),J1473*R1473," "))</f>
        <v/>
      </c>
      <c r="T1473" t="inlineStr">
        <is>
          <t>TRSSG0013 00001</t>
        </is>
      </c>
      <c r="U1473" t="inlineStr">
        <is>
          <t>Swap</t>
        </is>
      </c>
      <c r="AG1473" s="6" t="n">
        <v>27.01762991</v>
      </c>
    </row>
    <row r="1474">
      <c r="A1474" t="inlineStr">
        <is>
          <t>SDMF</t>
        </is>
      </c>
      <c r="B1474" t="inlineStr">
        <is>
          <t>TRS DBMFC 0.00% 051427 BULLET</t>
        </is>
      </c>
      <c r="C1474" t="inlineStr">
        <is>
          <t>TRSSG0014 00001</t>
        </is>
      </c>
      <c r="F1474" t="inlineStr">
        <is>
          <t>TRSSG0014 00001</t>
        </is>
      </c>
      <c r="G1474" s="1" t="n">
        <v>-1230869.97</v>
      </c>
      <c r="H1474" s="1" t="n">
        <v>1</v>
      </c>
      <c r="I1474" s="2" t="n">
        <v>-1230869.97</v>
      </c>
      <c r="J1474" s="3" t="n">
        <v>-0.02847375</v>
      </c>
      <c r="K1474" s="4" t="n">
        <v>43228463.43377276</v>
      </c>
      <c r="L1474" s="5" t="n">
        <v>1600001</v>
      </c>
      <c r="M1474" s="6" t="n">
        <v>27.01777276</v>
      </c>
      <c r="N1474" s="7">
        <f>IF(ISNUMBER(_xll.BDP($C1474, "DELTA_MID")),_xll.BDP($C1474, "DELTA_MID")," ")</f>
        <v/>
      </c>
      <c r="O1474" s="7">
        <f>IF(ISNUMBER(N1474),_xll.BDP($C1474, "OPT_UNDL_TICKER"),"")</f>
        <v/>
      </c>
      <c r="P1474" s="8">
        <f>IF(ISNUMBER(N1474),_xll.BDP($C1474, "OPT_UNDL_PX")," ")</f>
        <v/>
      </c>
      <c r="Q1474" s="7">
        <f>IF(ISNUMBER(N1474),+G1474*_xll.BDP($C1474, "PX_POS_MULT_FACTOR")*P1474/K1474," ")</f>
        <v/>
      </c>
      <c r="R1474" s="8">
        <f>IF(OR($A1474="TUA",$A1474="TYA"),"",IF(ISNUMBER(_xll.BDP($C1474,"DUR_ADJ_OAS_MID")),_xll.BDP($C1474,"DUR_ADJ_OAS_MID"),IF(ISNUMBER(_xll.BDP($E1474&amp;" ISIN","DUR_ADJ_OAS_MID")),_xll.BDP($E1474&amp;" ISIN","DUR_ADJ_OAS_MID")," ")))</f>
        <v/>
      </c>
      <c r="S1474" s="7">
        <f>IF(ISNUMBER(N1474),Q1474*N1474,IF(ISNUMBER(R1474),J1474*R1474," "))</f>
        <v/>
      </c>
      <c r="T1474" t="inlineStr">
        <is>
          <t>TRSSG0014 00001</t>
        </is>
      </c>
      <c r="U1474" t="inlineStr">
        <is>
          <t>Swap</t>
        </is>
      </c>
      <c r="AG1474" s="6" t="n">
        <v>27.01762991</v>
      </c>
    </row>
    <row r="1475">
      <c r="A1475" t="inlineStr">
        <is>
          <t>SDMF</t>
        </is>
      </c>
      <c r="B1475" t="inlineStr">
        <is>
          <t>TRS DBMFNC 0.10% 060127 BULLET</t>
        </is>
      </c>
      <c r="C1475" t="inlineStr">
        <is>
          <t>TRSSG0015 00001</t>
        </is>
      </c>
      <c r="F1475" t="inlineStr">
        <is>
          <t>TRSSG0015 00001</t>
        </is>
      </c>
      <c r="G1475" s="1" t="n">
        <v>-3282334.14</v>
      </c>
      <c r="H1475" s="1" t="n">
        <v>1</v>
      </c>
      <c r="I1475" s="2" t="n">
        <v>-3282334.14</v>
      </c>
      <c r="J1475" s="3" t="n">
        <v>-0.07593033</v>
      </c>
      <c r="K1475" s="4" t="n">
        <v>43228463.43377276</v>
      </c>
      <c r="L1475" s="5" t="n">
        <v>1600001</v>
      </c>
      <c r="M1475" s="6" t="n">
        <v>27.01777276</v>
      </c>
      <c r="N1475" s="7">
        <f>IF(ISNUMBER(_xll.BDP($C1475, "DELTA_MID")),_xll.BDP($C1475, "DELTA_MID")," ")</f>
        <v/>
      </c>
      <c r="O1475" s="7">
        <f>IF(ISNUMBER(N1475),_xll.BDP($C1475, "OPT_UNDL_TICKER"),"")</f>
        <v/>
      </c>
      <c r="P1475" s="8">
        <f>IF(ISNUMBER(N1475),_xll.BDP($C1475, "OPT_UNDL_PX")," ")</f>
        <v/>
      </c>
      <c r="Q1475" s="7">
        <f>IF(ISNUMBER(N1475),+G1475*_xll.BDP($C1475, "PX_POS_MULT_FACTOR")*P1475/K1475," ")</f>
        <v/>
      </c>
      <c r="R1475" s="8">
        <f>IF(OR($A1475="TUA",$A1475="TYA"),"",IF(ISNUMBER(_xll.BDP($C1475,"DUR_ADJ_OAS_MID")),_xll.BDP($C1475,"DUR_ADJ_OAS_MID"),IF(ISNUMBER(_xll.BDP($E1475&amp;" ISIN","DUR_ADJ_OAS_MID")),_xll.BDP($E1475&amp;" ISIN","DUR_ADJ_OAS_MID")," ")))</f>
        <v/>
      </c>
      <c r="S1475" s="7">
        <f>IF(ISNUMBER(N1475),Q1475*N1475,IF(ISNUMBER(R1475),J1475*R1475," "))</f>
        <v/>
      </c>
      <c r="T1475" t="inlineStr">
        <is>
          <t>TRSSG0015 00001</t>
        </is>
      </c>
      <c r="U1475" t="inlineStr">
        <is>
          <t>Swap</t>
        </is>
      </c>
      <c r="AG1475" s="6" t="n">
        <v>27.01762991</v>
      </c>
    </row>
    <row r="1476">
      <c r="A1476" t="inlineStr">
        <is>
          <t>SDMF</t>
        </is>
      </c>
      <c r="B1476" t="inlineStr">
        <is>
          <t>TRS DBMFC 0.00% 060127 BULLET</t>
        </is>
      </c>
      <c r="C1476" t="inlineStr">
        <is>
          <t>TRSSG0016 00001</t>
        </is>
      </c>
      <c r="F1476" t="inlineStr">
        <is>
          <t>TRSSG0016 00001</t>
        </is>
      </c>
      <c r="G1476" s="1" t="n">
        <v>-3077257.76</v>
      </c>
      <c r="H1476" s="1" t="n">
        <v>1</v>
      </c>
      <c r="I1476" s="2" t="n">
        <v>-3077257.76</v>
      </c>
      <c r="J1476" s="3" t="n">
        <v>-0.07118629</v>
      </c>
      <c r="K1476" s="4" t="n">
        <v>43228463.43377276</v>
      </c>
      <c r="L1476" s="5" t="n">
        <v>1600001</v>
      </c>
      <c r="M1476" s="6" t="n">
        <v>27.01777276</v>
      </c>
      <c r="N1476" s="7">
        <f>IF(ISNUMBER(_xll.BDP($C1476, "DELTA_MID")),_xll.BDP($C1476, "DELTA_MID")," ")</f>
        <v/>
      </c>
      <c r="O1476" s="7">
        <f>IF(ISNUMBER(N1476),_xll.BDP($C1476, "OPT_UNDL_TICKER"),"")</f>
        <v/>
      </c>
      <c r="P1476" s="8">
        <f>IF(ISNUMBER(N1476),_xll.BDP($C1476, "OPT_UNDL_PX")," ")</f>
        <v/>
      </c>
      <c r="Q1476" s="7">
        <f>IF(ISNUMBER(N1476),+G1476*_xll.BDP($C1476, "PX_POS_MULT_FACTOR")*P1476/K1476," ")</f>
        <v/>
      </c>
      <c r="R1476" s="8">
        <f>IF(OR($A1476="TUA",$A1476="TYA"),"",IF(ISNUMBER(_xll.BDP($C1476,"DUR_ADJ_OAS_MID")),_xll.BDP($C1476,"DUR_ADJ_OAS_MID"),IF(ISNUMBER(_xll.BDP($E1476&amp;" ISIN","DUR_ADJ_OAS_MID")),_xll.BDP($E1476&amp;" ISIN","DUR_ADJ_OAS_MID")," ")))</f>
        <v/>
      </c>
      <c r="S1476" s="7">
        <f>IF(ISNUMBER(N1476),Q1476*N1476,IF(ISNUMBER(R1476),J1476*R1476," "))</f>
        <v/>
      </c>
      <c r="T1476" t="inlineStr">
        <is>
          <t>TRSSG0016 00001</t>
        </is>
      </c>
      <c r="U1476" t="inlineStr">
        <is>
          <t>Swap</t>
        </is>
      </c>
      <c r="AG1476" s="6" t="n">
        <v>27.01762991</v>
      </c>
    </row>
    <row r="1477">
      <c r="A1477" t="inlineStr">
        <is>
          <t>SDMF</t>
        </is>
      </c>
      <c r="B1477" t="inlineStr">
        <is>
          <t>TRS DBMFNC 0.10% 060427 BULLET</t>
        </is>
      </c>
      <c r="C1477" t="inlineStr">
        <is>
          <t>TRSSG0017 00001</t>
        </is>
      </c>
      <c r="F1477" t="inlineStr">
        <is>
          <t>TRSSG0017 00001</t>
        </is>
      </c>
      <c r="G1477" s="1" t="n">
        <v>-5677433.48</v>
      </c>
      <c r="H1477" s="1" t="n">
        <v>1</v>
      </c>
      <c r="I1477" s="2" t="n">
        <v>-5677433.48</v>
      </c>
      <c r="J1477" s="3" t="n">
        <v>-0.13133623</v>
      </c>
      <c r="K1477" s="4" t="n">
        <v>43228463.43377276</v>
      </c>
      <c r="L1477" s="5" t="n">
        <v>1600001</v>
      </c>
      <c r="M1477" s="6" t="n">
        <v>27.01777276</v>
      </c>
      <c r="N1477" s="7">
        <f>IF(ISNUMBER(_xll.BDP($C1477, "DELTA_MID")),_xll.BDP($C1477, "DELTA_MID")," ")</f>
        <v/>
      </c>
      <c r="O1477" s="7">
        <f>IF(ISNUMBER(N1477),_xll.BDP($C1477, "OPT_UNDL_TICKER"),"")</f>
        <v/>
      </c>
      <c r="P1477" s="8">
        <f>IF(ISNUMBER(N1477),_xll.BDP($C1477, "OPT_UNDL_PX")," ")</f>
        <v/>
      </c>
      <c r="Q1477" s="7">
        <f>IF(ISNUMBER(N1477),+G1477*_xll.BDP($C1477, "PX_POS_MULT_FACTOR")*P1477/K1477," ")</f>
        <v/>
      </c>
      <c r="R1477" s="8">
        <f>IF(OR($A1477="TUA",$A1477="TYA"),"",IF(ISNUMBER(_xll.BDP($C1477,"DUR_ADJ_OAS_MID")),_xll.BDP($C1477,"DUR_ADJ_OAS_MID"),IF(ISNUMBER(_xll.BDP($E1477&amp;" ISIN","DUR_ADJ_OAS_MID")),_xll.BDP($E1477&amp;" ISIN","DUR_ADJ_OAS_MID")," ")))</f>
        <v/>
      </c>
      <c r="S1477" s="7">
        <f>IF(ISNUMBER(N1477),Q1477*N1477,IF(ISNUMBER(R1477),J1477*R1477," "))</f>
        <v/>
      </c>
      <c r="T1477" t="inlineStr">
        <is>
          <t>TRSSG0017 00001</t>
        </is>
      </c>
      <c r="U1477" t="inlineStr">
        <is>
          <t>Swap</t>
        </is>
      </c>
      <c r="AG1477" s="6" t="n">
        <v>27.01762991</v>
      </c>
    </row>
    <row r="1478">
      <c r="A1478" t="inlineStr">
        <is>
          <t>SDMF</t>
        </is>
      </c>
      <c r="B1478" t="inlineStr">
        <is>
          <t>TRS DBMFC 0.00% 060427 BULLET</t>
        </is>
      </c>
      <c r="C1478" t="inlineStr">
        <is>
          <t>TRSSG0018 00001</t>
        </is>
      </c>
      <c r="F1478" t="inlineStr">
        <is>
          <t>TRSSG0018 00001</t>
        </is>
      </c>
      <c r="G1478" s="1" t="n">
        <v>-5823595.54</v>
      </c>
      <c r="H1478" s="1" t="n">
        <v>1</v>
      </c>
      <c r="I1478" s="2" t="n">
        <v>-5823595.54</v>
      </c>
      <c r="J1478" s="3" t="n">
        <v>-0.1347174</v>
      </c>
      <c r="K1478" s="4" t="n">
        <v>43228463.43377276</v>
      </c>
      <c r="L1478" s="5" t="n">
        <v>1600001</v>
      </c>
      <c r="M1478" s="6" t="n">
        <v>27.01777276</v>
      </c>
      <c r="N1478" s="7">
        <f>IF(ISNUMBER(_xll.BDP($C1478, "DELTA_MID")),_xll.BDP($C1478, "DELTA_MID")," ")</f>
        <v/>
      </c>
      <c r="O1478" s="7">
        <f>IF(ISNUMBER(N1478),_xll.BDP($C1478, "OPT_UNDL_TICKER"),"")</f>
        <v/>
      </c>
      <c r="P1478" s="8">
        <f>IF(ISNUMBER(N1478),_xll.BDP($C1478, "OPT_UNDL_PX")," ")</f>
        <v/>
      </c>
      <c r="Q1478" s="7">
        <f>IF(ISNUMBER(N1478),+G1478*_xll.BDP($C1478, "PX_POS_MULT_FACTOR")*P1478/K1478," ")</f>
        <v/>
      </c>
      <c r="R1478" s="8">
        <f>IF(OR($A1478="TUA",$A1478="TYA"),"",IF(ISNUMBER(_xll.BDP($C1478,"DUR_ADJ_OAS_MID")),_xll.BDP($C1478,"DUR_ADJ_OAS_MID"),IF(ISNUMBER(_xll.BDP($E1478&amp;" ISIN","DUR_ADJ_OAS_MID")),_xll.BDP($E1478&amp;" ISIN","DUR_ADJ_OAS_MID")," ")))</f>
        <v/>
      </c>
      <c r="S1478" s="7">
        <f>IF(ISNUMBER(N1478),Q1478*N1478,IF(ISNUMBER(R1478),J1478*R1478," "))</f>
        <v/>
      </c>
      <c r="T1478" t="inlineStr">
        <is>
          <t>TRSSG0018 00001</t>
        </is>
      </c>
      <c r="U1478" t="inlineStr">
        <is>
          <t>Swap</t>
        </is>
      </c>
      <c r="AG1478" s="6" t="n">
        <v>27.01762991</v>
      </c>
    </row>
    <row r="1479">
      <c r="A1479" t="inlineStr">
        <is>
          <t>SDMF</t>
        </is>
      </c>
      <c r="B1479" t="inlineStr">
        <is>
          <t>TRS DBMFNC 0.10% 060427 BULLET</t>
        </is>
      </c>
      <c r="C1479" t="inlineStr">
        <is>
          <t>TRSSG0019 00001</t>
        </is>
      </c>
      <c r="F1479" t="inlineStr">
        <is>
          <t>TRSSG0019 00001</t>
        </is>
      </c>
      <c r="G1479" s="1" t="n">
        <v>-1841524.27</v>
      </c>
      <c r="H1479" s="1" t="n">
        <v>1</v>
      </c>
      <c r="I1479" s="2" t="n">
        <v>-1841524.27</v>
      </c>
      <c r="J1479" s="3" t="n">
        <v>-0.04260003</v>
      </c>
      <c r="K1479" s="4" t="n">
        <v>43228463.43377276</v>
      </c>
      <c r="L1479" s="5" t="n">
        <v>1600001</v>
      </c>
      <c r="M1479" s="6" t="n">
        <v>27.01777276</v>
      </c>
      <c r="N1479" s="7">
        <f>IF(ISNUMBER(_xll.BDP($C1479, "DELTA_MID")),_xll.BDP($C1479, "DELTA_MID")," ")</f>
        <v/>
      </c>
      <c r="O1479" s="7">
        <f>IF(ISNUMBER(N1479),_xll.BDP($C1479, "OPT_UNDL_TICKER"),"")</f>
        <v/>
      </c>
      <c r="P1479" s="8">
        <f>IF(ISNUMBER(N1479),_xll.BDP($C1479, "OPT_UNDL_PX")," ")</f>
        <v/>
      </c>
      <c r="Q1479" s="7">
        <f>IF(ISNUMBER(N1479),+G1479*_xll.BDP($C1479, "PX_POS_MULT_FACTOR")*P1479/K1479," ")</f>
        <v/>
      </c>
      <c r="R1479" s="8">
        <f>IF(OR($A1479="TUA",$A1479="TYA"),"",IF(ISNUMBER(_xll.BDP($C1479,"DUR_ADJ_OAS_MID")),_xll.BDP($C1479,"DUR_ADJ_OAS_MID"),IF(ISNUMBER(_xll.BDP($E1479&amp;" ISIN","DUR_ADJ_OAS_MID")),_xll.BDP($E1479&amp;" ISIN","DUR_ADJ_OAS_MID")," ")))</f>
        <v/>
      </c>
      <c r="S1479" s="7">
        <f>IF(ISNUMBER(N1479),Q1479*N1479,IF(ISNUMBER(R1479),J1479*R1479," "))</f>
        <v/>
      </c>
      <c r="T1479" t="inlineStr">
        <is>
          <t>TRSSG0019 00001</t>
        </is>
      </c>
      <c r="U1479" t="inlineStr">
        <is>
          <t>Swap</t>
        </is>
      </c>
      <c r="AG1479" s="6" t="n">
        <v>27.01762991</v>
      </c>
    </row>
    <row r="1480">
      <c r="A1480" t="inlineStr">
        <is>
          <t>SDMF</t>
        </is>
      </c>
      <c r="B1480" t="inlineStr">
        <is>
          <t>TRS DBMFC 0.00% 060427 BULLET</t>
        </is>
      </c>
      <c r="C1480" t="inlineStr">
        <is>
          <t>TRSSG0020 00001</t>
        </is>
      </c>
      <c r="F1480" t="inlineStr">
        <is>
          <t>TRSSG0020 00001</t>
        </is>
      </c>
      <c r="G1480" s="1" t="n">
        <v>-2383739.46</v>
      </c>
      <c r="H1480" s="1" t="n">
        <v>1</v>
      </c>
      <c r="I1480" s="2" t="n">
        <v>-2383739.46</v>
      </c>
      <c r="J1480" s="3" t="n">
        <v>-0.05514311</v>
      </c>
      <c r="K1480" s="4" t="n">
        <v>43228463.43377276</v>
      </c>
      <c r="L1480" s="5" t="n">
        <v>1600001</v>
      </c>
      <c r="M1480" s="6" t="n">
        <v>27.01777276</v>
      </c>
      <c r="N1480" s="7">
        <f>IF(ISNUMBER(_xll.BDP($C1480, "DELTA_MID")),_xll.BDP($C1480, "DELTA_MID")," ")</f>
        <v/>
      </c>
      <c r="O1480" s="7">
        <f>IF(ISNUMBER(N1480),_xll.BDP($C1480, "OPT_UNDL_TICKER"),"")</f>
        <v/>
      </c>
      <c r="P1480" s="8">
        <f>IF(ISNUMBER(N1480),_xll.BDP($C1480, "OPT_UNDL_PX")," ")</f>
        <v/>
      </c>
      <c r="Q1480" s="7">
        <f>IF(ISNUMBER(N1480),+G1480*_xll.BDP($C1480, "PX_POS_MULT_FACTOR")*P1480/K1480," ")</f>
        <v/>
      </c>
      <c r="R1480" s="8">
        <f>IF(OR($A1480="TUA",$A1480="TYA"),"",IF(ISNUMBER(_xll.BDP($C1480,"DUR_ADJ_OAS_MID")),_xll.BDP($C1480,"DUR_ADJ_OAS_MID"),IF(ISNUMBER(_xll.BDP($E1480&amp;" ISIN","DUR_ADJ_OAS_MID")),_xll.BDP($E1480&amp;" ISIN","DUR_ADJ_OAS_MID")," ")))</f>
        <v/>
      </c>
      <c r="S1480" s="7">
        <f>IF(ISNUMBER(N1480),Q1480*N1480,IF(ISNUMBER(R1480),J1480*R1480," "))</f>
        <v/>
      </c>
      <c r="T1480" t="inlineStr">
        <is>
          <t>TRSSG0020 00001</t>
        </is>
      </c>
      <c r="U1480" t="inlineStr">
        <is>
          <t>Swap</t>
        </is>
      </c>
      <c r="AG1480" s="6" t="n">
        <v>27.01762991</v>
      </c>
    </row>
    <row r="1481">
      <c r="A1481" t="inlineStr">
        <is>
          <t>SDMF</t>
        </is>
      </c>
      <c r="B1481" t="inlineStr">
        <is>
          <t>TRS DBMFNC 0.10% 060427 BULLET</t>
        </is>
      </c>
      <c r="C1481" t="inlineStr">
        <is>
          <t>TRSSG0021 00001</t>
        </is>
      </c>
      <c r="F1481" t="inlineStr">
        <is>
          <t>TRSSG0021 00001</t>
        </is>
      </c>
      <c r="G1481" s="1" t="n">
        <v>-1594724.11</v>
      </c>
      <c r="H1481" s="1" t="n">
        <v>1</v>
      </c>
      <c r="I1481" s="2" t="n">
        <v>-1594724.11</v>
      </c>
      <c r="J1481" s="3" t="n">
        <v>-0.0368908</v>
      </c>
      <c r="K1481" s="4" t="n">
        <v>43228463.43377276</v>
      </c>
      <c r="L1481" s="5" t="n">
        <v>1600001</v>
      </c>
      <c r="M1481" s="6" t="n">
        <v>27.01777276</v>
      </c>
      <c r="N1481" s="7">
        <f>IF(ISNUMBER(_xll.BDP($C1481, "DELTA_MID")),_xll.BDP($C1481, "DELTA_MID")," ")</f>
        <v/>
      </c>
      <c r="O1481" s="7">
        <f>IF(ISNUMBER(N1481),_xll.BDP($C1481, "OPT_UNDL_TICKER"),"")</f>
        <v/>
      </c>
      <c r="P1481" s="8">
        <f>IF(ISNUMBER(N1481),_xll.BDP($C1481, "OPT_UNDL_PX")," ")</f>
        <v/>
      </c>
      <c r="Q1481" s="7">
        <f>IF(ISNUMBER(N1481),+G1481*_xll.BDP($C1481, "PX_POS_MULT_FACTOR")*P1481/K1481," ")</f>
        <v/>
      </c>
      <c r="R1481" s="8">
        <f>IF(OR($A1481="TUA",$A1481="TYA"),"",IF(ISNUMBER(_xll.BDP($C1481,"DUR_ADJ_OAS_MID")),_xll.BDP($C1481,"DUR_ADJ_OAS_MID"),IF(ISNUMBER(_xll.BDP($E1481&amp;" ISIN","DUR_ADJ_OAS_MID")),_xll.BDP($E1481&amp;" ISIN","DUR_ADJ_OAS_MID")," ")))</f>
        <v/>
      </c>
      <c r="S1481" s="7">
        <f>IF(ISNUMBER(N1481),Q1481*N1481,IF(ISNUMBER(R1481),J1481*R1481," "))</f>
        <v/>
      </c>
      <c r="T1481" t="inlineStr">
        <is>
          <t>TRSSG0021 00001</t>
        </is>
      </c>
      <c r="U1481" t="inlineStr">
        <is>
          <t>Swap</t>
        </is>
      </c>
      <c r="AG1481" s="6" t="n">
        <v>27.01762991</v>
      </c>
    </row>
    <row r="1482">
      <c r="A1482" t="inlineStr">
        <is>
          <t>SDMF</t>
        </is>
      </c>
      <c r="B1482" t="inlineStr">
        <is>
          <t>TRS DBMFC 0.00% 060427 BULLET</t>
        </is>
      </c>
      <c r="C1482" t="inlineStr">
        <is>
          <t>TRSSG0022 00001</t>
        </is>
      </c>
      <c r="F1482" t="inlineStr">
        <is>
          <t>TRSSG0022 00001</t>
        </is>
      </c>
      <c r="G1482" s="1" t="n">
        <v>-1181612.06</v>
      </c>
      <c r="H1482" s="1" t="n">
        <v>1</v>
      </c>
      <c r="I1482" s="2" t="n">
        <v>-1181612.06</v>
      </c>
      <c r="J1482" s="3" t="n">
        <v>-0.02733427</v>
      </c>
      <c r="K1482" s="4" t="n">
        <v>43228463.43377276</v>
      </c>
      <c r="L1482" s="5" t="n">
        <v>1600001</v>
      </c>
      <c r="M1482" s="6" t="n">
        <v>27.01777276</v>
      </c>
      <c r="N1482" s="7">
        <f>IF(ISNUMBER(_xll.BDP($C1482, "DELTA_MID")),_xll.BDP($C1482, "DELTA_MID")," ")</f>
        <v/>
      </c>
      <c r="O1482" s="7">
        <f>IF(ISNUMBER(N1482),_xll.BDP($C1482, "OPT_UNDL_TICKER"),"")</f>
        <v/>
      </c>
      <c r="P1482" s="8">
        <f>IF(ISNUMBER(N1482),_xll.BDP($C1482, "OPT_UNDL_PX")," ")</f>
        <v/>
      </c>
      <c r="Q1482" s="7">
        <f>IF(ISNUMBER(N1482),+G1482*_xll.BDP($C1482, "PX_POS_MULT_FACTOR")*P1482/K1482," ")</f>
        <v/>
      </c>
      <c r="R1482" s="8">
        <f>IF(OR($A1482="TUA",$A1482="TYA"),"",IF(ISNUMBER(_xll.BDP($C1482,"DUR_ADJ_OAS_MID")),_xll.BDP($C1482,"DUR_ADJ_OAS_MID"),IF(ISNUMBER(_xll.BDP($E1482&amp;" ISIN","DUR_ADJ_OAS_MID")),_xll.BDP($E1482&amp;" ISIN","DUR_ADJ_OAS_MID")," ")))</f>
        <v/>
      </c>
      <c r="S1482" s="7">
        <f>IF(ISNUMBER(N1482),Q1482*N1482,IF(ISNUMBER(R1482),J1482*R1482," "))</f>
        <v/>
      </c>
      <c r="T1482" t="inlineStr">
        <is>
          <t>TRSSG0022 00001</t>
        </is>
      </c>
      <c r="U1482" t="inlineStr">
        <is>
          <t>Swap</t>
        </is>
      </c>
      <c r="AG1482" s="6" t="n">
        <v>27.01762991</v>
      </c>
    </row>
    <row r="1483">
      <c r="A1483" t="inlineStr">
        <is>
          <t>SDMF</t>
        </is>
      </c>
      <c r="B1483" t="inlineStr">
        <is>
          <t>TRS DBMFNC 0.10% 070127 BULLET</t>
        </is>
      </c>
      <c r="C1483" t="inlineStr">
        <is>
          <t>TRSSG0023 00001</t>
        </is>
      </c>
      <c r="F1483" t="inlineStr">
        <is>
          <t>TRSSG0023 00001</t>
        </is>
      </c>
      <c r="G1483" s="1" t="n">
        <v>-1925236.5698</v>
      </c>
      <c r="H1483" s="1" t="n">
        <v>0.999999</v>
      </c>
      <c r="I1483" s="2" t="n">
        <v>-1925236.56</v>
      </c>
      <c r="J1483" s="3" t="n">
        <v>-0.04453655</v>
      </c>
      <c r="K1483" s="4" t="n">
        <v>43228463.43377276</v>
      </c>
      <c r="L1483" s="5" t="n">
        <v>1600001</v>
      </c>
      <c r="M1483" s="6" t="n">
        <v>27.01777276</v>
      </c>
      <c r="N1483" s="7">
        <f>IF(ISNUMBER(_xll.BDP($C1483, "DELTA_MID")),_xll.BDP($C1483, "DELTA_MID")," ")</f>
        <v/>
      </c>
      <c r="O1483" s="7">
        <f>IF(ISNUMBER(N1483),_xll.BDP($C1483, "OPT_UNDL_TICKER"),"")</f>
        <v/>
      </c>
      <c r="P1483" s="8">
        <f>IF(ISNUMBER(N1483),_xll.BDP($C1483, "OPT_UNDL_PX")," ")</f>
        <v/>
      </c>
      <c r="Q1483" s="7">
        <f>IF(ISNUMBER(N1483),+G1483*_xll.BDP($C1483, "PX_POS_MULT_FACTOR")*P1483/K1483," ")</f>
        <v/>
      </c>
      <c r="R1483" s="8">
        <f>IF(OR($A1483="TUA",$A1483="TYA"),"",IF(ISNUMBER(_xll.BDP($C1483,"DUR_ADJ_OAS_MID")),_xll.BDP($C1483,"DUR_ADJ_OAS_MID"),IF(ISNUMBER(_xll.BDP($E1483&amp;" ISIN","DUR_ADJ_OAS_MID")),_xll.BDP($E1483&amp;" ISIN","DUR_ADJ_OAS_MID")," ")))</f>
        <v/>
      </c>
      <c r="S1483" s="7">
        <f>IF(ISNUMBER(N1483),Q1483*N1483,IF(ISNUMBER(R1483),J1483*R1483," "))</f>
        <v/>
      </c>
      <c r="T1483" t="inlineStr">
        <is>
          <t>TRSSG0023 00001</t>
        </is>
      </c>
      <c r="U1483" t="inlineStr">
        <is>
          <t>Swap</t>
        </is>
      </c>
      <c r="AG1483" s="6" t="n">
        <v>27.01762991</v>
      </c>
    </row>
    <row r="1484">
      <c r="A1484" t="inlineStr">
        <is>
          <t>SDMF</t>
        </is>
      </c>
      <c r="B1484" t="inlineStr">
        <is>
          <t>TRS DBMFC 0.00% 070127 BULLET</t>
        </is>
      </c>
      <c r="C1484" t="inlineStr">
        <is>
          <t>TRSSG0024 00001</t>
        </is>
      </c>
      <c r="F1484" t="inlineStr">
        <is>
          <t>TRSSG0024 00001</t>
        </is>
      </c>
      <c r="G1484" s="1" t="n">
        <v>-2400923.4229</v>
      </c>
      <c r="H1484" s="1" t="n">
        <v>0.999999</v>
      </c>
      <c r="I1484" s="2" t="n">
        <v>-2400923.42</v>
      </c>
      <c r="J1484" s="3" t="n">
        <v>-0.05554063</v>
      </c>
      <c r="K1484" s="4" t="n">
        <v>43228463.43377276</v>
      </c>
      <c r="L1484" s="5" t="n">
        <v>1600001</v>
      </c>
      <c r="M1484" s="6" t="n">
        <v>27.01777276</v>
      </c>
      <c r="N1484" s="7">
        <f>IF(ISNUMBER(_xll.BDP($C1484, "DELTA_MID")),_xll.BDP($C1484, "DELTA_MID")," ")</f>
        <v/>
      </c>
      <c r="O1484" s="7">
        <f>IF(ISNUMBER(N1484),_xll.BDP($C1484, "OPT_UNDL_TICKER"),"")</f>
        <v/>
      </c>
      <c r="P1484" s="8">
        <f>IF(ISNUMBER(N1484),_xll.BDP($C1484, "OPT_UNDL_PX")," ")</f>
        <v/>
      </c>
      <c r="Q1484" s="7">
        <f>IF(ISNUMBER(N1484),+G1484*_xll.BDP($C1484, "PX_POS_MULT_FACTOR")*P1484/K1484," ")</f>
        <v/>
      </c>
      <c r="R1484" s="8">
        <f>IF(OR($A1484="TUA",$A1484="TYA"),"",IF(ISNUMBER(_xll.BDP($C1484,"DUR_ADJ_OAS_MID")),_xll.BDP($C1484,"DUR_ADJ_OAS_MID"),IF(ISNUMBER(_xll.BDP($E1484&amp;" ISIN","DUR_ADJ_OAS_MID")),_xll.BDP($E1484&amp;" ISIN","DUR_ADJ_OAS_MID")," ")))</f>
        <v/>
      </c>
      <c r="S1484" s="7">
        <f>IF(ISNUMBER(N1484),Q1484*N1484,IF(ISNUMBER(R1484),J1484*R1484," "))</f>
        <v/>
      </c>
      <c r="T1484" t="inlineStr">
        <is>
          <t>TRSSG0024 00001</t>
        </is>
      </c>
      <c r="U1484" t="inlineStr">
        <is>
          <t>Swap</t>
        </is>
      </c>
      <c r="AG1484" s="6" t="n">
        <v>27.01762991</v>
      </c>
    </row>
    <row r="1485">
      <c r="A1485" t="inlineStr">
        <is>
          <t>SDMF</t>
        </is>
      </c>
      <c r="B1485" t="inlineStr">
        <is>
          <t>TRS DBMFNC 0.10% 070127 BULLET</t>
        </is>
      </c>
      <c r="C1485" t="inlineStr">
        <is>
          <t>TRSSG0025 00001</t>
        </is>
      </c>
      <c r="F1485" t="inlineStr">
        <is>
          <t>TRSSG0025 00001</t>
        </is>
      </c>
      <c r="G1485" s="1" t="n">
        <v>-1596731.23</v>
      </c>
      <c r="H1485" s="1" t="n">
        <v>1</v>
      </c>
      <c r="I1485" s="2" t="n">
        <v>-1596731.23</v>
      </c>
      <c r="J1485" s="3" t="n">
        <v>-0.03693723</v>
      </c>
      <c r="K1485" s="4" t="n">
        <v>43228463.43377276</v>
      </c>
      <c r="L1485" s="5" t="n">
        <v>1600001</v>
      </c>
      <c r="M1485" s="6" t="n">
        <v>27.01777276</v>
      </c>
      <c r="N1485" s="7">
        <f>IF(ISNUMBER(_xll.BDP($C1485, "DELTA_MID")),_xll.BDP($C1485, "DELTA_MID")," ")</f>
        <v/>
      </c>
      <c r="O1485" s="7">
        <f>IF(ISNUMBER(N1485),_xll.BDP($C1485, "OPT_UNDL_TICKER"),"")</f>
        <v/>
      </c>
      <c r="P1485" s="8">
        <f>IF(ISNUMBER(N1485),_xll.BDP($C1485, "OPT_UNDL_PX")," ")</f>
        <v/>
      </c>
      <c r="Q1485" s="7">
        <f>IF(ISNUMBER(N1485),+G1485*_xll.BDP($C1485, "PX_POS_MULT_FACTOR")*P1485/K1485," ")</f>
        <v/>
      </c>
      <c r="R1485" s="8">
        <f>IF(OR($A1485="TUA",$A1485="TYA"),"",IF(ISNUMBER(_xll.BDP($C1485,"DUR_ADJ_OAS_MID")),_xll.BDP($C1485,"DUR_ADJ_OAS_MID"),IF(ISNUMBER(_xll.BDP($E1485&amp;" ISIN","DUR_ADJ_OAS_MID")),_xll.BDP($E1485&amp;" ISIN","DUR_ADJ_OAS_MID")," ")))</f>
        <v/>
      </c>
      <c r="S1485" s="7">
        <f>IF(ISNUMBER(N1485),Q1485*N1485,IF(ISNUMBER(R1485),J1485*R1485," "))</f>
        <v/>
      </c>
      <c r="T1485" t="inlineStr">
        <is>
          <t>TRSSG0025 00001</t>
        </is>
      </c>
      <c r="U1485" t="inlineStr">
        <is>
          <t>Swap</t>
        </is>
      </c>
      <c r="AG1485" s="6" t="n">
        <v>27.01762991</v>
      </c>
    </row>
    <row r="1486">
      <c r="A1486" t="inlineStr">
        <is>
          <t>SDMF</t>
        </is>
      </c>
      <c r="B1486" t="inlineStr">
        <is>
          <t>TRS DBMFC 0.00% 070127 BULLET</t>
        </is>
      </c>
      <c r="C1486" t="inlineStr">
        <is>
          <t>TRSSG0026 00001</t>
        </is>
      </c>
      <c r="F1486" t="inlineStr">
        <is>
          <t>TRSSG0026 00001</t>
        </is>
      </c>
      <c r="G1486" s="1" t="n">
        <v>-639688.95</v>
      </c>
      <c r="H1486" s="1" t="n">
        <v>1</v>
      </c>
      <c r="I1486" s="2" t="n">
        <v>-639688.95</v>
      </c>
      <c r="J1486" s="3" t="n">
        <v>-0.01479794</v>
      </c>
      <c r="K1486" s="4" t="n">
        <v>43228463.43377276</v>
      </c>
      <c r="L1486" s="5" t="n">
        <v>1600001</v>
      </c>
      <c r="M1486" s="6" t="n">
        <v>27.01777276</v>
      </c>
      <c r="N1486" s="7">
        <f>IF(ISNUMBER(_xll.BDP($C1486, "DELTA_MID")),_xll.BDP($C1486, "DELTA_MID")," ")</f>
        <v/>
      </c>
      <c r="O1486" s="7">
        <f>IF(ISNUMBER(N1486),_xll.BDP($C1486, "OPT_UNDL_TICKER"),"")</f>
        <v/>
      </c>
      <c r="P1486" s="8">
        <f>IF(ISNUMBER(N1486),_xll.BDP($C1486, "OPT_UNDL_PX")," ")</f>
        <v/>
      </c>
      <c r="Q1486" s="7">
        <f>IF(ISNUMBER(N1486),+G1486*_xll.BDP($C1486, "PX_POS_MULT_FACTOR")*P1486/K1486," ")</f>
        <v/>
      </c>
      <c r="R1486" s="8">
        <f>IF(OR($A1486="TUA",$A1486="TYA"),"",IF(ISNUMBER(_xll.BDP($C1486,"DUR_ADJ_OAS_MID")),_xll.BDP($C1486,"DUR_ADJ_OAS_MID"),IF(ISNUMBER(_xll.BDP($E1486&amp;" ISIN","DUR_ADJ_OAS_MID")),_xll.BDP($E1486&amp;" ISIN","DUR_ADJ_OAS_MID")," ")))</f>
        <v/>
      </c>
      <c r="S1486" s="7">
        <f>IF(ISNUMBER(N1486),Q1486*N1486,IF(ISNUMBER(R1486),J1486*R1486," "))</f>
        <v/>
      </c>
      <c r="T1486" t="inlineStr">
        <is>
          <t>TRSSG0026 00001</t>
        </is>
      </c>
      <c r="U1486" t="inlineStr">
        <is>
          <t>Swap</t>
        </is>
      </c>
      <c r="AG1486" s="6" t="n">
        <v>27.01762991</v>
      </c>
    </row>
    <row r="1487">
      <c r="A1487" t="inlineStr">
        <is>
          <t>SDMF</t>
        </is>
      </c>
      <c r="B1487" t="inlineStr">
        <is>
          <t>TRS DBMFNC 0.10% 080927 BULLET</t>
        </is>
      </c>
      <c r="C1487" t="inlineStr">
        <is>
          <t>TRSSG0027 00001</t>
        </is>
      </c>
      <c r="F1487" t="inlineStr">
        <is>
          <t>TRSSG0027 00001</t>
        </is>
      </c>
      <c r="G1487" s="1" t="n">
        <v>-1817659.53</v>
      </c>
      <c r="H1487" s="1" t="n">
        <v>1</v>
      </c>
      <c r="I1487" s="2" t="n">
        <v>-1817659.53</v>
      </c>
      <c r="J1487" s="3" t="n">
        <v>-0.04204797</v>
      </c>
      <c r="K1487" s="4" t="n">
        <v>43228463.43377276</v>
      </c>
      <c r="L1487" s="5" t="n">
        <v>1600001</v>
      </c>
      <c r="M1487" s="6" t="n">
        <v>27.01777276</v>
      </c>
      <c r="N1487" s="7">
        <f>IF(ISNUMBER(_xll.BDP($C1487, "DELTA_MID")),_xll.BDP($C1487, "DELTA_MID")," ")</f>
        <v/>
      </c>
      <c r="O1487" s="7">
        <f>IF(ISNUMBER(N1487),_xll.BDP($C1487, "OPT_UNDL_TICKER"),"")</f>
        <v/>
      </c>
      <c r="P1487" s="8">
        <f>IF(ISNUMBER(N1487),_xll.BDP($C1487, "OPT_UNDL_PX")," ")</f>
        <v/>
      </c>
      <c r="Q1487" s="7">
        <f>IF(ISNUMBER(N1487),+G1487*_xll.BDP($C1487, "PX_POS_MULT_FACTOR")*P1487/K1487," ")</f>
        <v/>
      </c>
      <c r="R1487" s="8">
        <f>IF(OR($A1487="TUA",$A1487="TYA"),"",IF(ISNUMBER(_xll.BDP($C1487,"DUR_ADJ_OAS_MID")),_xll.BDP($C1487,"DUR_ADJ_OAS_MID"),IF(ISNUMBER(_xll.BDP($E1487&amp;" ISIN","DUR_ADJ_OAS_MID")),_xll.BDP($E1487&amp;" ISIN","DUR_ADJ_OAS_MID")," ")))</f>
        <v/>
      </c>
      <c r="S1487" s="7">
        <f>IF(ISNUMBER(N1487),Q1487*N1487,IF(ISNUMBER(R1487),J1487*R1487," "))</f>
        <v/>
      </c>
      <c r="T1487" t="inlineStr">
        <is>
          <t>TRSSG0027 00001</t>
        </is>
      </c>
      <c r="U1487" t="inlineStr">
        <is>
          <t>Swap</t>
        </is>
      </c>
      <c r="AG1487" s="6" t="n">
        <v>27.01762991</v>
      </c>
    </row>
    <row r="1488">
      <c r="A1488" t="inlineStr">
        <is>
          <t>SDMF</t>
        </is>
      </c>
      <c r="B1488" t="inlineStr">
        <is>
          <t>TRS DBMFC 0.00% 080927 BULLET</t>
        </is>
      </c>
      <c r="C1488" t="inlineStr">
        <is>
          <t>TRSSG0028 00001</t>
        </is>
      </c>
      <c r="F1488" t="inlineStr">
        <is>
          <t>TRSSG0028 00001</t>
        </is>
      </c>
      <c r="G1488" s="1" t="n">
        <v>-3190820.19</v>
      </c>
      <c r="H1488" s="1" t="n">
        <v>1</v>
      </c>
      <c r="I1488" s="2" t="n">
        <v>-3190820.19</v>
      </c>
      <c r="J1488" s="3" t="n">
        <v>-0.07381334000000001</v>
      </c>
      <c r="K1488" s="4" t="n">
        <v>43228463.43377276</v>
      </c>
      <c r="L1488" s="5" t="n">
        <v>1600001</v>
      </c>
      <c r="M1488" s="6" t="n">
        <v>27.01777276</v>
      </c>
      <c r="N1488" s="7">
        <f>IF(ISNUMBER(_xll.BDP($C1488, "DELTA_MID")),_xll.BDP($C1488, "DELTA_MID")," ")</f>
        <v/>
      </c>
      <c r="O1488" s="7">
        <f>IF(ISNUMBER(N1488),_xll.BDP($C1488, "OPT_UNDL_TICKER"),"")</f>
        <v/>
      </c>
      <c r="P1488" s="8">
        <f>IF(ISNUMBER(N1488),_xll.BDP($C1488, "OPT_UNDL_PX")," ")</f>
        <v/>
      </c>
      <c r="Q1488" s="7">
        <f>IF(ISNUMBER(N1488),+G1488*_xll.BDP($C1488, "PX_POS_MULT_FACTOR")*P1488/K1488," ")</f>
        <v/>
      </c>
      <c r="R1488" s="8">
        <f>IF(OR($A1488="TUA",$A1488="TYA"),"",IF(ISNUMBER(_xll.BDP($C1488,"DUR_ADJ_OAS_MID")),_xll.BDP($C1488,"DUR_ADJ_OAS_MID"),IF(ISNUMBER(_xll.BDP($E1488&amp;" ISIN","DUR_ADJ_OAS_MID")),_xll.BDP($E1488&amp;" ISIN","DUR_ADJ_OAS_MID")," ")))</f>
        <v/>
      </c>
      <c r="S1488" s="7">
        <f>IF(ISNUMBER(N1488),Q1488*N1488,IF(ISNUMBER(R1488),J1488*R1488," "))</f>
        <v/>
      </c>
      <c r="T1488" t="inlineStr">
        <is>
          <t>TRSSG0028 00001</t>
        </is>
      </c>
      <c r="U1488" t="inlineStr">
        <is>
          <t>Swap</t>
        </is>
      </c>
      <c r="AG1488" s="6" t="n">
        <v>27.01762991</v>
      </c>
    </row>
    <row r="1489">
      <c r="A1489" t="inlineStr">
        <is>
          <t>SDMF</t>
        </is>
      </c>
      <c r="B1489" t="inlineStr">
        <is>
          <t>TRS DBMFNC 0.10% 080927 BULLET</t>
        </is>
      </c>
      <c r="C1489" t="inlineStr">
        <is>
          <t>TRSSG0029 00001</t>
        </is>
      </c>
      <c r="F1489" t="inlineStr">
        <is>
          <t>TRSSG0029 00001</t>
        </is>
      </c>
      <c r="G1489" s="1" t="n">
        <v>-3950632.01</v>
      </c>
      <c r="H1489" s="1" t="n">
        <v>1</v>
      </c>
      <c r="I1489" s="2" t="n">
        <v>-3950632.01</v>
      </c>
      <c r="J1489" s="3" t="n">
        <v>-0.09139008</v>
      </c>
      <c r="K1489" s="4" t="n">
        <v>43228463.43377276</v>
      </c>
      <c r="L1489" s="5" t="n">
        <v>1600001</v>
      </c>
      <c r="M1489" s="6" t="n">
        <v>27.01777276</v>
      </c>
      <c r="N1489" s="7">
        <f>IF(ISNUMBER(_xll.BDP($C1489, "DELTA_MID")),_xll.BDP($C1489, "DELTA_MID")," ")</f>
        <v/>
      </c>
      <c r="O1489" s="7">
        <f>IF(ISNUMBER(N1489),_xll.BDP($C1489, "OPT_UNDL_TICKER"),"")</f>
        <v/>
      </c>
      <c r="P1489" s="8">
        <f>IF(ISNUMBER(N1489),_xll.BDP($C1489, "OPT_UNDL_PX")," ")</f>
        <v/>
      </c>
      <c r="Q1489" s="7">
        <f>IF(ISNUMBER(N1489),+G1489*_xll.BDP($C1489, "PX_POS_MULT_FACTOR")*P1489/K1489," ")</f>
        <v/>
      </c>
      <c r="R1489" s="8">
        <f>IF(OR($A1489="TUA",$A1489="TYA"),"",IF(ISNUMBER(_xll.BDP($C1489,"DUR_ADJ_OAS_MID")),_xll.BDP($C1489,"DUR_ADJ_OAS_MID"),IF(ISNUMBER(_xll.BDP($E1489&amp;" ISIN","DUR_ADJ_OAS_MID")),_xll.BDP($E1489&amp;" ISIN","DUR_ADJ_OAS_MID")," ")))</f>
        <v/>
      </c>
      <c r="S1489" s="7">
        <f>IF(ISNUMBER(N1489),Q1489*N1489,IF(ISNUMBER(R1489),J1489*R1489," "))</f>
        <v/>
      </c>
      <c r="T1489" t="inlineStr">
        <is>
          <t>TRSSG0029 00001</t>
        </is>
      </c>
      <c r="U1489" t="inlineStr">
        <is>
          <t>Swap</t>
        </is>
      </c>
      <c r="AG1489" s="6" t="n">
        <v>27.01762991</v>
      </c>
    </row>
    <row r="1490">
      <c r="A1490" t="inlineStr">
        <is>
          <t>SDMF</t>
        </is>
      </c>
      <c r="B1490" t="inlineStr">
        <is>
          <t>TRS DBMFC 0.00% 080927 BULLET</t>
        </is>
      </c>
      <c r="C1490" t="inlineStr">
        <is>
          <t>TRSSG0030 00001</t>
        </is>
      </c>
      <c r="F1490" t="inlineStr">
        <is>
          <t>TRSSG0030 00001</t>
        </is>
      </c>
      <c r="G1490" s="1" t="n">
        <v>-3949995.36</v>
      </c>
      <c r="H1490" s="1" t="n">
        <v>1</v>
      </c>
      <c r="I1490" s="2" t="n">
        <v>-3949995.36</v>
      </c>
      <c r="J1490" s="3" t="n">
        <v>-0.09137536</v>
      </c>
      <c r="K1490" s="4" t="n">
        <v>43228463.43377276</v>
      </c>
      <c r="L1490" s="5" t="n">
        <v>1600001</v>
      </c>
      <c r="M1490" s="6" t="n">
        <v>27.01777276</v>
      </c>
      <c r="N1490" s="7">
        <f>IF(ISNUMBER(_xll.BDP($C1490, "DELTA_MID")),_xll.BDP($C1490, "DELTA_MID")," ")</f>
        <v/>
      </c>
      <c r="O1490" s="7">
        <f>IF(ISNUMBER(N1490),_xll.BDP($C1490, "OPT_UNDL_TICKER"),"")</f>
        <v/>
      </c>
      <c r="P1490" s="8">
        <f>IF(ISNUMBER(N1490),_xll.BDP($C1490, "OPT_UNDL_PX")," ")</f>
        <v/>
      </c>
      <c r="Q1490" s="7">
        <f>IF(ISNUMBER(N1490),+G1490*_xll.BDP($C1490, "PX_POS_MULT_FACTOR")*P1490/K1490," ")</f>
        <v/>
      </c>
      <c r="R1490" s="8">
        <f>IF(OR($A1490="TUA",$A1490="TYA"),"",IF(ISNUMBER(_xll.BDP($C1490,"DUR_ADJ_OAS_MID")),_xll.BDP($C1490,"DUR_ADJ_OAS_MID"),IF(ISNUMBER(_xll.BDP($E1490&amp;" ISIN","DUR_ADJ_OAS_MID")),_xll.BDP($E1490&amp;" ISIN","DUR_ADJ_OAS_MID")," ")))</f>
        <v/>
      </c>
      <c r="S1490" s="7">
        <f>IF(ISNUMBER(N1490),Q1490*N1490,IF(ISNUMBER(R1490),J1490*R1490," "))</f>
        <v/>
      </c>
      <c r="T1490" t="inlineStr">
        <is>
          <t>TRSSG0030 00001</t>
        </is>
      </c>
      <c r="U1490" t="inlineStr">
        <is>
          <t>Swap</t>
        </is>
      </c>
      <c r="AG1490" s="6" t="n">
        <v>27.01762991</v>
      </c>
    </row>
    <row r="1491">
      <c r="A1491" t="inlineStr">
        <is>
          <t>SDMF</t>
        </is>
      </c>
      <c r="B1491" t="inlineStr">
        <is>
          <t>TRS DBMFNC 0.10% 080927 BULLET</t>
        </is>
      </c>
      <c r="C1491" t="inlineStr">
        <is>
          <t>TRSSG0031 00001</t>
        </is>
      </c>
      <c r="F1491" t="inlineStr">
        <is>
          <t>TRSSG0031 00001</t>
        </is>
      </c>
      <c r="G1491" s="1" t="n">
        <v>-2238879.81</v>
      </c>
      <c r="H1491" s="1" t="n">
        <v>1</v>
      </c>
      <c r="I1491" s="2" t="n">
        <v>-2238879.81</v>
      </c>
      <c r="J1491" s="3" t="n">
        <v>-0.05179207</v>
      </c>
      <c r="K1491" s="4" t="n">
        <v>43228463.43377276</v>
      </c>
      <c r="L1491" s="5" t="n">
        <v>1600001</v>
      </c>
      <c r="M1491" s="6" t="n">
        <v>27.01777276</v>
      </c>
      <c r="N1491" s="7">
        <f>IF(ISNUMBER(_xll.BDP($C1491, "DELTA_MID")),_xll.BDP($C1491, "DELTA_MID")," ")</f>
        <v/>
      </c>
      <c r="O1491" s="7">
        <f>IF(ISNUMBER(N1491),_xll.BDP($C1491, "OPT_UNDL_TICKER"),"")</f>
        <v/>
      </c>
      <c r="P1491" s="8">
        <f>IF(ISNUMBER(N1491),_xll.BDP($C1491, "OPT_UNDL_PX")," ")</f>
        <v/>
      </c>
      <c r="Q1491" s="7">
        <f>IF(ISNUMBER(N1491),+G1491*_xll.BDP($C1491, "PX_POS_MULT_FACTOR")*P1491/K1491," ")</f>
        <v/>
      </c>
      <c r="R1491" s="8">
        <f>IF(OR($A1491="TUA",$A1491="TYA"),"",IF(ISNUMBER(_xll.BDP($C1491,"DUR_ADJ_OAS_MID")),_xll.BDP($C1491,"DUR_ADJ_OAS_MID"),IF(ISNUMBER(_xll.BDP($E1491&amp;" ISIN","DUR_ADJ_OAS_MID")),_xll.BDP($E1491&amp;" ISIN","DUR_ADJ_OAS_MID")," ")))</f>
        <v/>
      </c>
      <c r="S1491" s="7">
        <f>IF(ISNUMBER(N1491),Q1491*N1491,IF(ISNUMBER(R1491),J1491*R1491," "))</f>
        <v/>
      </c>
      <c r="T1491" t="inlineStr">
        <is>
          <t>TRSSG0031 00001</t>
        </is>
      </c>
      <c r="U1491" t="inlineStr">
        <is>
          <t>Swap</t>
        </is>
      </c>
      <c r="AG1491" s="6" t="n">
        <v>27.01762991</v>
      </c>
    </row>
    <row r="1492">
      <c r="A1492" t="inlineStr">
        <is>
          <t>SDMF</t>
        </is>
      </c>
      <c r="B1492" t="inlineStr">
        <is>
          <t>TRS DBMFC 0.00% 080927 BULLET</t>
        </is>
      </c>
      <c r="C1492" t="inlineStr">
        <is>
          <t>TRSSG0032 00001</t>
        </is>
      </c>
      <c r="F1492" t="inlineStr">
        <is>
          <t>TRSSG0032 00001</t>
        </is>
      </c>
      <c r="G1492" s="1" t="n">
        <v>-2077558.78</v>
      </c>
      <c r="H1492" s="1" t="n">
        <v>1</v>
      </c>
      <c r="I1492" s="2" t="n">
        <v>-2077558.78</v>
      </c>
      <c r="J1492" s="3" t="n">
        <v>-0.04806023</v>
      </c>
      <c r="K1492" s="4" t="n">
        <v>43228463.43377276</v>
      </c>
      <c r="L1492" s="5" t="n">
        <v>1600001</v>
      </c>
      <c r="M1492" s="6" t="n">
        <v>27.01777276</v>
      </c>
      <c r="N1492" s="7">
        <f>IF(ISNUMBER(_xll.BDP($C1492, "DELTA_MID")),_xll.BDP($C1492, "DELTA_MID")," ")</f>
        <v/>
      </c>
      <c r="O1492" s="7">
        <f>IF(ISNUMBER(N1492),_xll.BDP($C1492, "OPT_UNDL_TICKER"),"")</f>
        <v/>
      </c>
      <c r="P1492" s="8">
        <f>IF(ISNUMBER(N1492),_xll.BDP($C1492, "OPT_UNDL_PX")," ")</f>
        <v/>
      </c>
      <c r="Q1492" s="7">
        <f>IF(ISNUMBER(N1492),+G1492*_xll.BDP($C1492, "PX_POS_MULT_FACTOR")*P1492/K1492," ")</f>
        <v/>
      </c>
      <c r="R1492" s="8">
        <f>IF(OR($A1492="TUA",$A1492="TYA"),"",IF(ISNUMBER(_xll.BDP($C1492,"DUR_ADJ_OAS_MID")),_xll.BDP($C1492,"DUR_ADJ_OAS_MID"),IF(ISNUMBER(_xll.BDP($E1492&amp;" ISIN","DUR_ADJ_OAS_MID")),_xll.BDP($E1492&amp;" ISIN","DUR_ADJ_OAS_MID")," ")))</f>
        <v/>
      </c>
      <c r="S1492" s="7">
        <f>IF(ISNUMBER(N1492),Q1492*N1492,IF(ISNUMBER(R1492),J1492*R1492," "))</f>
        <v/>
      </c>
      <c r="T1492" t="inlineStr">
        <is>
          <t>TRSSG0032 00001</t>
        </is>
      </c>
      <c r="U1492" t="inlineStr">
        <is>
          <t>Swap</t>
        </is>
      </c>
      <c r="AG1492" s="6" t="n">
        <v>27.01762991</v>
      </c>
    </row>
    <row r="1493">
      <c r="A1493" t="inlineStr">
        <is>
          <t>SDMF</t>
        </is>
      </c>
      <c r="B1493" t="inlineStr">
        <is>
          <t>TRS DBMFNC 0.10% 092427 BULLET</t>
        </is>
      </c>
      <c r="C1493" t="inlineStr">
        <is>
          <t>TRSSG0033 00001</t>
        </is>
      </c>
      <c r="F1493" t="inlineStr">
        <is>
          <t>TRSSG0033 00001</t>
        </is>
      </c>
      <c r="G1493" s="1" t="n">
        <v>-1335792.74</v>
      </c>
      <c r="H1493" s="1" t="n">
        <v>1</v>
      </c>
      <c r="I1493" s="2" t="n">
        <v>-1335792.74</v>
      </c>
      <c r="J1493" s="3" t="n">
        <v>-0.03090093</v>
      </c>
      <c r="K1493" s="4" t="n">
        <v>43228463.43377276</v>
      </c>
      <c r="L1493" s="5" t="n">
        <v>1600001</v>
      </c>
      <c r="M1493" s="6" t="n">
        <v>27.01777276</v>
      </c>
      <c r="N1493" s="7">
        <f>IF(ISNUMBER(_xll.BDP($C1493, "DELTA_MID")),_xll.BDP($C1493, "DELTA_MID")," ")</f>
        <v/>
      </c>
      <c r="O1493" s="7">
        <f>IF(ISNUMBER(N1493),_xll.BDP($C1493, "OPT_UNDL_TICKER"),"")</f>
        <v/>
      </c>
      <c r="P1493" s="8">
        <f>IF(ISNUMBER(N1493),_xll.BDP($C1493, "OPT_UNDL_PX")," ")</f>
        <v/>
      </c>
      <c r="Q1493" s="7">
        <f>IF(ISNUMBER(N1493),+G1493*_xll.BDP($C1493, "PX_POS_MULT_FACTOR")*P1493/K1493," ")</f>
        <v/>
      </c>
      <c r="R1493" s="8">
        <f>IF(OR($A1493="TUA",$A1493="TYA"),"",IF(ISNUMBER(_xll.BDP($C1493,"DUR_ADJ_OAS_MID")),_xll.BDP($C1493,"DUR_ADJ_OAS_MID"),IF(ISNUMBER(_xll.BDP($E1493&amp;" ISIN","DUR_ADJ_OAS_MID")),_xll.BDP($E1493&amp;" ISIN","DUR_ADJ_OAS_MID")," ")))</f>
        <v/>
      </c>
      <c r="S1493" s="7">
        <f>IF(ISNUMBER(N1493),Q1493*N1493,IF(ISNUMBER(R1493),J1493*R1493," "))</f>
        <v/>
      </c>
      <c r="T1493" t="inlineStr">
        <is>
          <t>TRSSG0033 00001</t>
        </is>
      </c>
      <c r="U1493" t="inlineStr">
        <is>
          <t>Swap</t>
        </is>
      </c>
      <c r="AG1493" s="6" t="n">
        <v>27.01762991</v>
      </c>
    </row>
    <row r="1494">
      <c r="A1494" t="inlineStr">
        <is>
          <t>SDMF</t>
        </is>
      </c>
      <c r="B1494" t="inlineStr">
        <is>
          <t>TRS DBMFC 0.00% 092427 BULLET</t>
        </is>
      </c>
      <c r="C1494" t="inlineStr">
        <is>
          <t>TRSSG0034 00001</t>
        </is>
      </c>
      <c r="F1494" t="inlineStr">
        <is>
          <t>TRSSG0034 00001</t>
        </is>
      </c>
      <c r="G1494" s="1" t="n">
        <v>-597135.5699999999</v>
      </c>
      <c r="H1494" s="1" t="n">
        <v>1</v>
      </c>
      <c r="I1494" s="2" t="n">
        <v>-597135.5699999999</v>
      </c>
      <c r="J1494" s="3" t="n">
        <v>-0.01381355</v>
      </c>
      <c r="K1494" s="4" t="n">
        <v>43228463.43377276</v>
      </c>
      <c r="L1494" s="5" t="n">
        <v>1600001</v>
      </c>
      <c r="M1494" s="6" t="n">
        <v>27.01777276</v>
      </c>
      <c r="N1494" s="7">
        <f>IF(ISNUMBER(_xll.BDP($C1494, "DELTA_MID")),_xll.BDP($C1494, "DELTA_MID")," ")</f>
        <v/>
      </c>
      <c r="O1494" s="7">
        <f>IF(ISNUMBER(N1494),_xll.BDP($C1494, "OPT_UNDL_TICKER"),"")</f>
        <v/>
      </c>
      <c r="P1494" s="8">
        <f>IF(ISNUMBER(N1494),_xll.BDP($C1494, "OPT_UNDL_PX")," ")</f>
        <v/>
      </c>
      <c r="Q1494" s="7">
        <f>IF(ISNUMBER(N1494),+G1494*_xll.BDP($C1494, "PX_POS_MULT_FACTOR")*P1494/K1494," ")</f>
        <v/>
      </c>
      <c r="R1494" s="8">
        <f>IF(OR($A1494="TUA",$A1494="TYA"),"",IF(ISNUMBER(_xll.BDP($C1494,"DUR_ADJ_OAS_MID")),_xll.BDP($C1494,"DUR_ADJ_OAS_MID"),IF(ISNUMBER(_xll.BDP($E1494&amp;" ISIN","DUR_ADJ_OAS_MID")),_xll.BDP($E1494&amp;" ISIN","DUR_ADJ_OAS_MID")," ")))</f>
        <v/>
      </c>
      <c r="S1494" s="7">
        <f>IF(ISNUMBER(N1494),Q1494*N1494,IF(ISNUMBER(R1494),J1494*R1494," "))</f>
        <v/>
      </c>
      <c r="T1494" t="inlineStr">
        <is>
          <t>TRSSG0034 00001</t>
        </is>
      </c>
      <c r="U1494" t="inlineStr">
        <is>
          <t>Swap</t>
        </is>
      </c>
      <c r="AG1494" s="6" t="n">
        <v>27.01762991</v>
      </c>
    </row>
    <row r="1495">
      <c r="A1495" t="inlineStr">
        <is>
          <t>SDMF</t>
        </is>
      </c>
      <c r="B1495" t="inlineStr">
        <is>
          <t>TRS DBMFNC 0.10% 092427 BULLET</t>
        </is>
      </c>
      <c r="C1495" t="inlineStr">
        <is>
          <t>TRSSG0035 00001</t>
        </is>
      </c>
      <c r="F1495" t="inlineStr">
        <is>
          <t>TRSSG0035 00001</t>
        </is>
      </c>
      <c r="G1495" s="1" t="n">
        <v>-2866833.82</v>
      </c>
      <c r="H1495" s="1" t="n">
        <v>1</v>
      </c>
      <c r="I1495" s="2" t="n">
        <v>-2866833.82</v>
      </c>
      <c r="J1495" s="3" t="n">
        <v>-0.06631855</v>
      </c>
      <c r="K1495" s="4" t="n">
        <v>43228463.43377276</v>
      </c>
      <c r="L1495" s="5" t="n">
        <v>1600001</v>
      </c>
      <c r="M1495" s="6" t="n">
        <v>27.01777276</v>
      </c>
      <c r="N1495" s="7">
        <f>IF(ISNUMBER(_xll.BDP($C1495, "DELTA_MID")),_xll.BDP($C1495, "DELTA_MID")," ")</f>
        <v/>
      </c>
      <c r="O1495" s="7">
        <f>IF(ISNUMBER(N1495),_xll.BDP($C1495, "OPT_UNDL_TICKER"),"")</f>
        <v/>
      </c>
      <c r="P1495" s="8">
        <f>IF(ISNUMBER(N1495),_xll.BDP($C1495, "OPT_UNDL_PX")," ")</f>
        <v/>
      </c>
      <c r="Q1495" s="7">
        <f>IF(ISNUMBER(N1495),+G1495*_xll.BDP($C1495, "PX_POS_MULT_FACTOR")*P1495/K1495," ")</f>
        <v/>
      </c>
      <c r="R1495" s="8">
        <f>IF(OR($A1495="TUA",$A1495="TYA"),"",IF(ISNUMBER(_xll.BDP($C1495,"DUR_ADJ_OAS_MID")),_xll.BDP($C1495,"DUR_ADJ_OAS_MID"),IF(ISNUMBER(_xll.BDP($E1495&amp;" ISIN","DUR_ADJ_OAS_MID")),_xll.BDP($E1495&amp;" ISIN","DUR_ADJ_OAS_MID")," ")))</f>
        <v/>
      </c>
      <c r="S1495" s="7">
        <f>IF(ISNUMBER(N1495),Q1495*N1495,IF(ISNUMBER(R1495),J1495*R1495," "))</f>
        <v/>
      </c>
      <c r="T1495" t="inlineStr">
        <is>
          <t>TRSSG0035 00001</t>
        </is>
      </c>
      <c r="U1495" t="inlineStr">
        <is>
          <t>Swap</t>
        </is>
      </c>
      <c r="AG1495" s="6" t="n">
        <v>27.01762991</v>
      </c>
    </row>
    <row r="1496">
      <c r="A1496" t="inlineStr">
        <is>
          <t>SDMF</t>
        </is>
      </c>
      <c r="B1496" t="inlineStr">
        <is>
          <t>TRS DBMFC 0.00% 092427 BULLET</t>
        </is>
      </c>
      <c r="C1496" t="inlineStr">
        <is>
          <t>TRSSG0036 00001</t>
        </is>
      </c>
      <c r="F1496" t="inlineStr">
        <is>
          <t>TRSSG0036 00001</t>
        </is>
      </c>
      <c r="G1496" s="1" t="n">
        <v>-1870835.88</v>
      </c>
      <c r="H1496" s="1" t="n">
        <v>1</v>
      </c>
      <c r="I1496" s="2" t="n">
        <v>-1870835.88</v>
      </c>
      <c r="J1496" s="3" t="n">
        <v>-0.0432781</v>
      </c>
      <c r="K1496" s="4" t="n">
        <v>43228463.43377276</v>
      </c>
      <c r="L1496" s="5" t="n">
        <v>1600001</v>
      </c>
      <c r="M1496" s="6" t="n">
        <v>27.01777276</v>
      </c>
      <c r="N1496" s="7">
        <f>IF(ISNUMBER(_xll.BDP($C1496, "DELTA_MID")),_xll.BDP($C1496, "DELTA_MID")," ")</f>
        <v/>
      </c>
      <c r="O1496" s="7">
        <f>IF(ISNUMBER(N1496),_xll.BDP($C1496, "OPT_UNDL_TICKER"),"")</f>
        <v/>
      </c>
      <c r="P1496" s="8">
        <f>IF(ISNUMBER(N1496),_xll.BDP($C1496, "OPT_UNDL_PX")," ")</f>
        <v/>
      </c>
      <c r="Q1496" s="7">
        <f>IF(ISNUMBER(N1496),+G1496*_xll.BDP($C1496, "PX_POS_MULT_FACTOR")*P1496/K1496," ")</f>
        <v/>
      </c>
      <c r="R1496" s="8">
        <f>IF(OR($A1496="TUA",$A1496="TYA"),"",IF(ISNUMBER(_xll.BDP($C1496,"DUR_ADJ_OAS_MID")),_xll.BDP($C1496,"DUR_ADJ_OAS_MID"),IF(ISNUMBER(_xll.BDP($E1496&amp;" ISIN","DUR_ADJ_OAS_MID")),_xll.BDP($E1496&amp;" ISIN","DUR_ADJ_OAS_MID")," ")))</f>
        <v/>
      </c>
      <c r="S1496" s="7">
        <f>IF(ISNUMBER(N1496),Q1496*N1496,IF(ISNUMBER(R1496),J1496*R1496," "))</f>
        <v/>
      </c>
      <c r="T1496" t="inlineStr">
        <is>
          <t>TRSSG0036 00001</t>
        </is>
      </c>
      <c r="U1496" t="inlineStr">
        <is>
          <t>Swap</t>
        </is>
      </c>
      <c r="AG1496" s="6" t="n">
        <v>27.01762991</v>
      </c>
    </row>
    <row r="1497">
      <c r="A1497" t="inlineStr">
        <is>
          <t>SDMF</t>
        </is>
      </c>
      <c r="B1497" t="inlineStr">
        <is>
          <t>SIMPLIFY E GOVT MONEY MKT ETF</t>
        </is>
      </c>
      <c r="C1497" t="inlineStr">
        <is>
          <t>SBIL</t>
        </is>
      </c>
      <c r="D1497" t="inlineStr">
        <is>
          <t>BNVVNP8</t>
        </is>
      </c>
      <c r="E1497" t="inlineStr">
        <is>
          <t>US82889N2696</t>
        </is>
      </c>
      <c r="F1497" t="inlineStr">
        <is>
          <t>82889N269</t>
        </is>
      </c>
      <c r="G1497" s="1" t="n">
        <v>104000</v>
      </c>
      <c r="H1497" s="1" t="n">
        <v>100.29</v>
      </c>
      <c r="I1497" s="2" t="n">
        <v>10430160</v>
      </c>
      <c r="J1497" s="3" t="n">
        <v>0.24128119</v>
      </c>
      <c r="K1497" s="4" t="n">
        <v>43228463.43377276</v>
      </c>
      <c r="L1497" s="5" t="n">
        <v>1600001</v>
      </c>
      <c r="M1497" s="6" t="n">
        <v>27.01777276</v>
      </c>
      <c r="N1497" s="7">
        <f>IF(ISNUMBER(_xll.BDP($C1497, "DELTA_MID")),_xll.BDP($C1497, "DELTA_MID")," ")</f>
        <v/>
      </c>
      <c r="O1497" s="7">
        <f>IF(ISNUMBER(N1497),_xll.BDP($C1497, "OPT_UNDL_TICKER"),"")</f>
        <v/>
      </c>
      <c r="P1497" s="8">
        <f>IF(ISNUMBER(N1497),_xll.BDP($C1497, "OPT_UNDL_PX")," ")</f>
        <v/>
      </c>
      <c r="Q1497" s="7">
        <f>IF(ISNUMBER(N1497),+G1497*_xll.BDP($C1497, "PX_POS_MULT_FACTOR")*P1497/K1497," ")</f>
        <v/>
      </c>
      <c r="R1497" s="8">
        <f>IF(OR($A1497="TUA",$A1497="TYA"),"",IF(ISNUMBER(_xll.BDP($C1497,"DUR_ADJ_OAS_MID")),_xll.BDP($C1497,"DUR_ADJ_OAS_MID"),IF(ISNUMBER(_xll.BDP($E1497&amp;" ISIN","DUR_ADJ_OAS_MID")),_xll.BDP($E1497&amp;" ISIN","DUR_ADJ_OAS_MID")," ")))</f>
        <v/>
      </c>
      <c r="S1497" s="7">
        <f>IF(ISNUMBER(N1497),Q1497*N1497,IF(ISNUMBER(R1497),J1497*R1497," "))</f>
        <v/>
      </c>
      <c r="T1497" t="inlineStr">
        <is>
          <t>82889N269</t>
        </is>
      </c>
      <c r="U1497" t="inlineStr">
        <is>
          <t>Fund</t>
        </is>
      </c>
      <c r="AG1497" s="6" t="n">
        <v>27.01762991</v>
      </c>
    </row>
    <row r="1498">
      <c r="A1498" t="inlineStr">
        <is>
          <t>SDMF</t>
        </is>
      </c>
      <c r="B1498" t="inlineStr">
        <is>
          <t>B 1/28/27 Govt</t>
        </is>
      </c>
      <c r="C1498" t="inlineStr">
        <is>
          <t>B 1/28/27 Govt</t>
        </is>
      </c>
      <c r="D1498" t="inlineStr">
        <is>
          <t>BXW2BR8</t>
        </is>
      </c>
      <c r="E1498" t="inlineStr">
        <is>
          <t>US912797VU85</t>
        </is>
      </c>
      <c r="F1498" t="inlineStr">
        <is>
          <t>912797VU8</t>
        </is>
      </c>
      <c r="G1498" s="1" t="n">
        <v>16000000</v>
      </c>
      <c r="H1498" s="1" t="n">
        <v>98.573925</v>
      </c>
      <c r="I1498" s="2" t="n">
        <v>15771828</v>
      </c>
      <c r="J1498" s="3" t="n">
        <v>0.36485015</v>
      </c>
      <c r="K1498" s="4" t="n">
        <v>43228463.43377276</v>
      </c>
      <c r="L1498" s="5" t="n">
        <v>1600001</v>
      </c>
      <c r="M1498" s="6" t="n">
        <v>27.01777276</v>
      </c>
      <c r="N1498" s="7">
        <f>IF(ISNUMBER(_xll.BDP($C1498, "DELTA_MID")),_xll.BDP($C1498, "DELTA_MID")," ")</f>
        <v/>
      </c>
      <c r="O1498" s="7">
        <f>IF(ISNUMBER(N1498),_xll.BDP($C1498, "OPT_UNDL_TICKER"),"")</f>
        <v/>
      </c>
      <c r="P1498" s="8">
        <f>IF(ISNUMBER(N1498),_xll.BDP($C1498, "OPT_UNDL_PX")," ")</f>
        <v/>
      </c>
      <c r="Q1498" s="7">
        <f>IF(ISNUMBER(N1498),+G1498*_xll.BDP($C1498, "PX_POS_MULT_FACTOR")*P1498/K1498," ")</f>
        <v/>
      </c>
      <c r="R1498" s="8">
        <f>IF(OR($A1498="TUA",$A1498="TYA"),"",IF(ISNUMBER(_xll.BDP($C1498,"DUR_ADJ_OAS_MID")),_xll.BDP($C1498,"DUR_ADJ_OAS_MID"),IF(ISNUMBER(_xll.BDP($E1498&amp;" ISIN","DUR_ADJ_OAS_MID")),_xll.BDP($E1498&amp;" ISIN","DUR_ADJ_OAS_MID")," ")))</f>
        <v/>
      </c>
      <c r="S1498" s="7">
        <f>IF(ISNUMBER(N1498),Q1498*N1498,IF(ISNUMBER(R1498),J1498*R1498," "))</f>
        <v/>
      </c>
      <c r="T1498" t="inlineStr">
        <is>
          <t>912797VU8</t>
        </is>
      </c>
      <c r="U1498" t="inlineStr">
        <is>
          <t>Treasury Bill</t>
        </is>
      </c>
      <c r="AG1498" s="6" t="n">
        <v>27.01762991</v>
      </c>
    </row>
    <row r="1499">
      <c r="A1499" t="inlineStr">
        <is>
          <t>SDMF</t>
        </is>
      </c>
      <c r="B1499" t="inlineStr">
        <is>
          <t>B 10/15/26 Govt</t>
        </is>
      </c>
      <c r="C1499" t="inlineStr">
        <is>
          <t>B 10/15/26 Govt</t>
        </is>
      </c>
      <c r="D1499" t="inlineStr">
        <is>
          <t>BTWQYX9</t>
        </is>
      </c>
      <c r="E1499" t="inlineStr">
        <is>
          <t>US912797UK13</t>
        </is>
      </c>
      <c r="F1499" t="inlineStr">
        <is>
          <t>912797UK1</t>
        </is>
      </c>
      <c r="G1499" s="1" t="n">
        <v>2200000</v>
      </c>
      <c r="H1499" s="1" t="n">
        <v>99.77837700000001</v>
      </c>
      <c r="I1499" s="2" t="n">
        <v>2195124.29</v>
      </c>
      <c r="J1499" s="3" t="n">
        <v>0.05077987</v>
      </c>
      <c r="K1499" s="4" t="n">
        <v>43228463.43377276</v>
      </c>
      <c r="L1499" s="5" t="n">
        <v>1600001</v>
      </c>
      <c r="M1499" s="6" t="n">
        <v>27.01777276</v>
      </c>
      <c r="N1499" s="7">
        <f>IF(ISNUMBER(_xll.BDP($C1499, "DELTA_MID")),_xll.BDP($C1499, "DELTA_MID")," ")</f>
        <v/>
      </c>
      <c r="O1499" s="7">
        <f>IF(ISNUMBER(N1499),_xll.BDP($C1499, "OPT_UNDL_TICKER"),"")</f>
        <v/>
      </c>
      <c r="P1499" s="8">
        <f>IF(ISNUMBER(N1499),_xll.BDP($C1499, "OPT_UNDL_PX")," ")</f>
        <v/>
      </c>
      <c r="Q1499" s="7">
        <f>IF(ISNUMBER(N1499),+G1499*_xll.BDP($C1499, "PX_POS_MULT_FACTOR")*P1499/K1499," ")</f>
        <v/>
      </c>
      <c r="R1499" s="8">
        <f>IF(OR($A1499="TUA",$A1499="TYA"),"",IF(ISNUMBER(_xll.BDP($C1499,"DUR_ADJ_OAS_MID")),_xll.BDP($C1499,"DUR_ADJ_OAS_MID"),IF(ISNUMBER(_xll.BDP($E1499&amp;" ISIN","DUR_ADJ_OAS_MID")),_xll.BDP($E1499&amp;" ISIN","DUR_ADJ_OAS_MID")," ")))</f>
        <v/>
      </c>
      <c r="S1499" s="7">
        <f>IF(ISNUMBER(N1499),Q1499*N1499,IF(ISNUMBER(R1499),J1499*R1499," "))</f>
        <v/>
      </c>
      <c r="T1499" t="inlineStr">
        <is>
          <t>912797UK1</t>
        </is>
      </c>
      <c r="U1499" t="inlineStr">
        <is>
          <t>Treasury Bill</t>
        </is>
      </c>
      <c r="AG1499" s="6" t="n">
        <v>27.01762991</v>
      </c>
    </row>
    <row r="1500">
      <c r="A1500" t="inlineStr">
        <is>
          <t>SDMF</t>
        </is>
      </c>
      <c r="B1500" t="inlineStr">
        <is>
          <t>B 12/3/26 Govt</t>
        </is>
      </c>
      <c r="C1500" t="inlineStr">
        <is>
          <t>B 12/3/26 Govt</t>
        </is>
      </c>
      <c r="D1500" t="inlineStr">
        <is>
          <t>BW61LR4</t>
        </is>
      </c>
      <c r="E1500" t="inlineStr">
        <is>
          <t>US912797VA22</t>
        </is>
      </c>
      <c r="F1500" t="inlineStr">
        <is>
          <t>912797VA2</t>
        </is>
      </c>
      <c r="G1500" s="1" t="n">
        <v>800000</v>
      </c>
      <c r="H1500" s="1" t="n">
        <v>99.230729</v>
      </c>
      <c r="I1500" s="2" t="n">
        <v>793845.83</v>
      </c>
      <c r="J1500" s="3" t="n">
        <v>0.01836406</v>
      </c>
      <c r="K1500" s="4" t="n">
        <v>43228463.43377276</v>
      </c>
      <c r="L1500" s="5" t="n">
        <v>1600001</v>
      </c>
      <c r="M1500" s="6" t="n">
        <v>27.01777276</v>
      </c>
      <c r="N1500" s="7">
        <f>IF(ISNUMBER(_xll.BDP($C1500, "DELTA_MID")),_xll.BDP($C1500, "DELTA_MID")," ")</f>
        <v/>
      </c>
      <c r="O1500" s="7">
        <f>IF(ISNUMBER(N1500),_xll.BDP($C1500, "OPT_UNDL_TICKER"),"")</f>
        <v/>
      </c>
      <c r="P1500" s="8">
        <f>IF(ISNUMBER(N1500),_xll.BDP($C1500, "OPT_UNDL_PX")," ")</f>
        <v/>
      </c>
      <c r="Q1500" s="7">
        <f>IF(ISNUMBER(N1500),+G1500*_xll.BDP($C1500, "PX_POS_MULT_FACTOR")*P1500/K1500," ")</f>
        <v/>
      </c>
      <c r="R1500" s="8">
        <f>IF(OR($A1500="TUA",$A1500="TYA"),"",IF(ISNUMBER(_xll.BDP($C1500,"DUR_ADJ_OAS_MID")),_xll.BDP($C1500,"DUR_ADJ_OAS_MID"),IF(ISNUMBER(_xll.BDP($E1500&amp;" ISIN","DUR_ADJ_OAS_MID")),_xll.BDP($E1500&amp;" ISIN","DUR_ADJ_OAS_MID")," ")))</f>
        <v/>
      </c>
      <c r="S1500" s="7">
        <f>IF(ISNUMBER(N1500),Q1500*N1500,IF(ISNUMBER(R1500),J1500*R1500," "))</f>
        <v/>
      </c>
      <c r="T1500" t="inlineStr">
        <is>
          <t>912797VA2</t>
        </is>
      </c>
      <c r="U1500" t="inlineStr">
        <is>
          <t>Treasury Bill</t>
        </is>
      </c>
      <c r="AG1500" s="6" t="n">
        <v>27.01762991</v>
      </c>
    </row>
    <row r="1501">
      <c r="A1501" t="inlineStr">
        <is>
          <t>SDMF</t>
        </is>
      </c>
      <c r="B1501" t="inlineStr">
        <is>
          <t>B 12/31/26 Govt</t>
        </is>
      </c>
      <c r="C1501" t="inlineStr">
        <is>
          <t>B 12/31/26 Govt</t>
        </is>
      </c>
      <c r="D1501" t="inlineStr">
        <is>
          <t>BNVVYP5</t>
        </is>
      </c>
      <c r="E1501" t="inlineStr">
        <is>
          <t>US912797VJ31</t>
        </is>
      </c>
      <c r="F1501" t="inlineStr">
        <is>
          <t>912797VJ3</t>
        </is>
      </c>
      <c r="G1501" s="1" t="n">
        <v>7965000</v>
      </c>
      <c r="H1501" s="1" t="n">
        <v>98.90098399999999</v>
      </c>
      <c r="I1501" s="2" t="n">
        <v>7877463.38</v>
      </c>
      <c r="J1501" s="3" t="n">
        <v>0.18222959</v>
      </c>
      <c r="K1501" s="4" t="n">
        <v>43228463.43377276</v>
      </c>
      <c r="L1501" s="5" t="n">
        <v>1600001</v>
      </c>
      <c r="M1501" s="6" t="n">
        <v>27.01777276</v>
      </c>
      <c r="N1501" s="7">
        <f>IF(ISNUMBER(_xll.BDP($C1501, "DELTA_MID")),_xll.BDP($C1501, "DELTA_MID")," ")</f>
        <v/>
      </c>
      <c r="O1501" s="7">
        <f>IF(ISNUMBER(N1501),_xll.BDP($C1501, "OPT_UNDL_TICKER"),"")</f>
        <v/>
      </c>
      <c r="P1501" s="8">
        <f>IF(ISNUMBER(N1501),_xll.BDP($C1501, "OPT_UNDL_PX")," ")</f>
        <v/>
      </c>
      <c r="Q1501" s="7">
        <f>IF(ISNUMBER(N1501),+G1501*_xll.BDP($C1501, "PX_POS_MULT_FACTOR")*P1501/K1501," ")</f>
        <v/>
      </c>
      <c r="R1501" s="8">
        <f>IF(OR($A1501="TUA",$A1501="TYA"),"",IF(ISNUMBER(_xll.BDP($C1501,"DUR_ADJ_OAS_MID")),_xll.BDP($C1501,"DUR_ADJ_OAS_MID"),IF(ISNUMBER(_xll.BDP($E1501&amp;" ISIN","DUR_ADJ_OAS_MID")),_xll.BDP($E1501&amp;" ISIN","DUR_ADJ_OAS_MID")," ")))</f>
        <v/>
      </c>
      <c r="S1501" s="7">
        <f>IF(ISNUMBER(N1501),Q1501*N1501,IF(ISNUMBER(R1501),J1501*R1501," "))</f>
        <v/>
      </c>
      <c r="T1501" t="inlineStr">
        <is>
          <t>912797VJ3</t>
        </is>
      </c>
      <c r="U1501" t="inlineStr">
        <is>
          <t>Treasury Bill</t>
        </is>
      </c>
      <c r="AG1501" s="6" t="n">
        <v>27.01762991</v>
      </c>
    </row>
    <row r="1502">
      <c r="A1502" t="inlineStr">
        <is>
          <t>SDMF</t>
        </is>
      </c>
      <c r="B1502" t="inlineStr">
        <is>
          <t>B 3/11/27 Govt</t>
        </is>
      </c>
      <c r="C1502" t="inlineStr">
        <is>
          <t>B 3/11/27 Govt</t>
        </is>
      </c>
      <c r="D1502" t="inlineStr">
        <is>
          <t>BXXNSH9</t>
        </is>
      </c>
      <c r="E1502" t="inlineStr">
        <is>
          <t>US912797WK94</t>
        </is>
      </c>
      <c r="F1502" t="inlineStr">
        <is>
          <t>912797WK9</t>
        </is>
      </c>
      <c r="G1502" s="1" t="n">
        <v>4000000</v>
      </c>
      <c r="H1502" s="1" t="n">
        <v>98.063147</v>
      </c>
      <c r="I1502" s="2" t="n">
        <v>3922525.88</v>
      </c>
      <c r="J1502" s="3" t="n">
        <v>0.0907399</v>
      </c>
      <c r="K1502" s="4" t="n">
        <v>43228463.43377276</v>
      </c>
      <c r="L1502" s="5" t="n">
        <v>1600001</v>
      </c>
      <c r="M1502" s="6" t="n">
        <v>27.01777276</v>
      </c>
      <c r="N1502" s="7">
        <f>IF(ISNUMBER(_xll.BDP($C1502, "DELTA_MID")),_xll.BDP($C1502, "DELTA_MID")," ")</f>
        <v/>
      </c>
      <c r="O1502" s="7">
        <f>IF(ISNUMBER(N1502),_xll.BDP($C1502, "OPT_UNDL_TICKER"),"")</f>
        <v/>
      </c>
      <c r="P1502" s="8">
        <f>IF(ISNUMBER(N1502),_xll.BDP($C1502, "OPT_UNDL_PX")," ")</f>
        <v/>
      </c>
      <c r="Q1502" s="7">
        <f>IF(ISNUMBER(N1502),+G1502*_xll.BDP($C1502, "PX_POS_MULT_FACTOR")*P1502/K1502," ")</f>
        <v/>
      </c>
      <c r="R1502" s="8">
        <f>IF(OR($A1502="TUA",$A1502="TYA"),"",IF(ISNUMBER(_xll.BDP($C1502,"DUR_ADJ_OAS_MID")),_xll.BDP($C1502,"DUR_ADJ_OAS_MID"),IF(ISNUMBER(_xll.BDP($E1502&amp;" ISIN","DUR_ADJ_OAS_MID")),_xll.BDP($E1502&amp;" ISIN","DUR_ADJ_OAS_MID")," ")))</f>
        <v/>
      </c>
      <c r="S1502" s="7">
        <f>IF(ISNUMBER(N1502),Q1502*N1502,IF(ISNUMBER(R1502),J1502*R1502," "))</f>
        <v/>
      </c>
      <c r="T1502" t="inlineStr">
        <is>
          <t>912797WK9</t>
        </is>
      </c>
      <c r="U1502" t="inlineStr">
        <is>
          <t>Treasury Bill</t>
        </is>
      </c>
      <c r="AG1502" s="6" t="n">
        <v>27.01762991</v>
      </c>
    </row>
    <row r="1503">
      <c r="A1503" t="inlineStr">
        <is>
          <t>SDMF</t>
        </is>
      </c>
      <c r="B1503" t="inlineStr">
        <is>
          <t>Cash</t>
        </is>
      </c>
      <c r="C1503" t="inlineStr">
        <is>
          <t>Cash</t>
        </is>
      </c>
      <c r="G1503" s="1" t="n">
        <v>196734.57377276</v>
      </c>
      <c r="H1503" s="1" t="n">
        <v>1</v>
      </c>
      <c r="I1503" s="2" t="n">
        <v>196734.57377276</v>
      </c>
      <c r="J1503" s="3" t="n">
        <v>0.00455107</v>
      </c>
      <c r="K1503" s="4" t="n">
        <v>43228463.43377276</v>
      </c>
      <c r="L1503" s="5" t="n">
        <v>1600001</v>
      </c>
      <c r="M1503" s="6" t="n">
        <v>27.01777276</v>
      </c>
      <c r="N1503" s="7">
        <f>IF(ISNUMBER(_xll.BDP($C1503, "DELTA_MID")),_xll.BDP($C1503, "DELTA_MID")," ")</f>
        <v/>
      </c>
      <c r="O1503" s="7">
        <f>IF(ISNUMBER(N1503),_xll.BDP($C1503, "OPT_UNDL_TICKER"),"")</f>
        <v/>
      </c>
      <c r="P1503" s="8">
        <f>IF(ISNUMBER(N1503),_xll.BDP($C1503, "OPT_UNDL_PX")," ")</f>
        <v/>
      </c>
      <c r="Q1503" s="7">
        <f>IF(ISNUMBER(N1503),+G1503*_xll.BDP($C1503, "PX_POS_MULT_FACTOR")*P1503/K1503," ")</f>
        <v/>
      </c>
      <c r="R1503" s="8">
        <f>IF(OR($A1503="TUA",$A1503="TYA"),"",IF(ISNUMBER(_xll.BDP($C1503,"DUR_ADJ_OAS_MID")),_xll.BDP($C1503,"DUR_ADJ_OAS_MID"),IF(ISNUMBER(_xll.BDP($E1503&amp;" ISIN","DUR_ADJ_OAS_MID")),_xll.BDP($E1503&amp;" ISIN","DUR_ADJ_OAS_MID")," ")))</f>
        <v/>
      </c>
      <c r="S1503" s="7">
        <f>IF(ISNUMBER(N1503),Q1503*N1503,IF(ISNUMBER(R1503),J1503*R1503," "))</f>
        <v/>
      </c>
      <c r="T1503" t="inlineStr">
        <is>
          <t>Cash</t>
        </is>
      </c>
      <c r="U1503" t="inlineStr">
        <is>
          <t>Cash</t>
        </is>
      </c>
      <c r="AG1503" s="6" t="n">
        <v>27.01762991</v>
      </c>
    </row>
    <row r="1504">
      <c r="N1504" s="7">
        <f>IF(ISNUMBER(_xll.BDP($C1504, "DELTA_MID")),_xll.BDP($C1504, "DELTA_MID")," ")</f>
        <v/>
      </c>
      <c r="O1504" s="7">
        <f>IF(ISNUMBER(N1504),_xll.BDP($C1504, "OPT_UNDL_TICKER"),"")</f>
        <v/>
      </c>
      <c r="P1504" s="8">
        <f>IF(ISNUMBER(N1504),_xll.BDP($C1504, "OPT_UNDL_PX")," ")</f>
        <v/>
      </c>
      <c r="Q1504" s="7">
        <f>IF(ISNUMBER(N1504),+G1504*_xll.BDP($C1504, "PX_POS_MULT_FACTOR")*P1504/K1504," ")</f>
        <v/>
      </c>
      <c r="R1504" s="8">
        <f>IF(OR($A1504="TUA",$A1504="TYA"),"",IF(ISNUMBER(_xll.BDP($C1504,"DUR_ADJ_OAS_MID")),_xll.BDP($C1504,"DUR_ADJ_OAS_MID"),IF(ISNUMBER(_xll.BDP($E1504&amp;" ISIN","DUR_ADJ_OAS_MID")),_xll.BDP($E1504&amp;" ISIN","DUR_ADJ_OAS_MID")," ")))</f>
        <v/>
      </c>
      <c r="S1504" s="7">
        <f>IF(ISNUMBER(N1504),Q1504*N1504,IF(ISNUMBER(R1504),J1504*R1504," "))</f>
        <v/>
      </c>
    </row>
    <row r="1505">
      <c r="A1505" t="inlineStr">
        <is>
          <t>SPBC</t>
        </is>
      </c>
      <c r="B1505" t="inlineStr">
        <is>
          <t>VANECK BITCOIN ETF</t>
        </is>
      </c>
      <c r="C1505" t="inlineStr">
        <is>
          <t>HODL</t>
        </is>
      </c>
      <c r="D1505" t="inlineStr">
        <is>
          <t>BKP5DT9</t>
        </is>
      </c>
      <c r="E1505" t="inlineStr">
        <is>
          <t>US92189K1051</t>
        </is>
      </c>
      <c r="F1505" t="inlineStr">
        <is>
          <t>92189K105</t>
        </is>
      </c>
      <c r="G1505" s="1" t="n">
        <v>228697</v>
      </c>
      <c r="H1505" s="1" t="n">
        <v>23.91</v>
      </c>
      <c r="I1505" s="2" t="n">
        <v>5468145.27</v>
      </c>
      <c r="J1505" s="3" t="n">
        <v>0.13503983</v>
      </c>
      <c r="K1505" s="4" t="n">
        <v>40493379.60066123</v>
      </c>
      <c r="L1505" s="5" t="n">
        <v>800001</v>
      </c>
      <c r="M1505" s="6" t="n">
        <v>50.61666123</v>
      </c>
      <c r="N1505" s="7">
        <f>IF(ISNUMBER(_xll.BDP($C1505, "DELTA_MID")),_xll.BDP($C1505, "DELTA_MID")," ")</f>
        <v/>
      </c>
      <c r="O1505" s="7">
        <f>IF(ISNUMBER(N1505),_xll.BDP($C1505, "OPT_UNDL_TICKER"),"")</f>
        <v/>
      </c>
      <c r="P1505" s="8">
        <f>IF(ISNUMBER(N1505),_xll.BDP($C1505, "OPT_UNDL_PX")," ")</f>
        <v/>
      </c>
      <c r="Q1505" s="7">
        <f>IF(ISNUMBER(N1505),+G1505*_xll.BDP($C1505, "PX_POS_MULT_FACTOR")*P1505/K1505," ")</f>
        <v/>
      </c>
      <c r="R1505" s="8">
        <f>IF(OR($A1505="TUA",$A1505="TYA"),"",IF(ISNUMBER(_xll.BDP($C1505,"DUR_ADJ_OAS_MID")),_xll.BDP($C1505,"DUR_ADJ_OAS_MID"),IF(ISNUMBER(_xll.BDP($E1505&amp;" ISIN","DUR_ADJ_OAS_MID")),_xll.BDP($E1505&amp;" ISIN","DUR_ADJ_OAS_MID")," ")))</f>
        <v/>
      </c>
      <c r="S1505" s="7">
        <f>IF(ISNUMBER(N1505),Q1505*N1505,IF(ISNUMBER(R1505),J1505*R1505," "))</f>
        <v/>
      </c>
      <c r="T1505" t="inlineStr">
        <is>
          <t>92189K105</t>
        </is>
      </c>
      <c r="U1505" t="inlineStr">
        <is>
          <t>Fund</t>
        </is>
      </c>
      <c r="AG1505" s="6" t="n">
        <v>50.61597748</v>
      </c>
    </row>
    <row r="1506">
      <c r="A1506" t="inlineStr">
        <is>
          <t>SPBC</t>
        </is>
      </c>
      <c r="B1506" t="inlineStr">
        <is>
          <t>ISHARES CORE S+P 500 ETF</t>
        </is>
      </c>
      <c r="C1506" t="inlineStr">
        <is>
          <t>IVV</t>
        </is>
      </c>
      <c r="D1506" t="inlineStr">
        <is>
          <t>2593025</t>
        </is>
      </c>
      <c r="E1506" t="inlineStr">
        <is>
          <t>US4642872000</t>
        </is>
      </c>
      <c r="F1506" t="inlineStr">
        <is>
          <t>464287200</t>
        </is>
      </c>
      <c r="G1506" s="1" t="n">
        <v>44726</v>
      </c>
      <c r="H1506" s="1" t="n">
        <v>771.21</v>
      </c>
      <c r="I1506" s="2" t="n">
        <v>34493138.46</v>
      </c>
      <c r="J1506" s="3" t="n">
        <v>0.85183318</v>
      </c>
      <c r="K1506" s="4" t="n">
        <v>40493379.60066123</v>
      </c>
      <c r="L1506" s="5" t="n">
        <v>800001</v>
      </c>
      <c r="M1506" s="6" t="n">
        <v>50.61666123</v>
      </c>
      <c r="N1506" s="7">
        <f>IF(ISNUMBER(_xll.BDP($C1506, "DELTA_MID")),_xll.BDP($C1506, "DELTA_MID")," ")</f>
        <v/>
      </c>
      <c r="O1506" s="7">
        <f>IF(ISNUMBER(N1506),_xll.BDP($C1506, "OPT_UNDL_TICKER"),"")</f>
        <v/>
      </c>
      <c r="P1506" s="8">
        <f>IF(ISNUMBER(N1506),_xll.BDP($C1506, "OPT_UNDL_PX")," ")</f>
        <v/>
      </c>
      <c r="Q1506" s="7">
        <f>IF(ISNUMBER(N1506),+G1506*_xll.BDP($C1506, "PX_POS_MULT_FACTOR")*P1506/K1506," ")</f>
        <v/>
      </c>
      <c r="R1506" s="8">
        <f>IF(OR($A1506="TUA",$A1506="TYA"),"",IF(ISNUMBER(_xll.BDP($C1506,"DUR_ADJ_OAS_MID")),_xll.BDP($C1506,"DUR_ADJ_OAS_MID"),IF(ISNUMBER(_xll.BDP($E1506&amp;" ISIN","DUR_ADJ_OAS_MID")),_xll.BDP($E1506&amp;" ISIN","DUR_ADJ_OAS_MID")," ")))</f>
        <v/>
      </c>
      <c r="S1506" s="7">
        <f>IF(ISNUMBER(N1506),Q1506*N1506,IF(ISNUMBER(R1506),J1506*R1506," "))</f>
        <v/>
      </c>
      <c r="T1506" t="inlineStr">
        <is>
          <t>464287200</t>
        </is>
      </c>
      <c r="U1506" t="inlineStr">
        <is>
          <t>Fund</t>
        </is>
      </c>
      <c r="AG1506" s="6" t="n">
        <v>50.61597748</v>
      </c>
    </row>
    <row r="1507">
      <c r="A1507" t="inlineStr">
        <is>
          <t>SPBC</t>
        </is>
      </c>
      <c r="B1507" t="inlineStr">
        <is>
          <t>S&amp;P500 EMINI FUT DEC26</t>
        </is>
      </c>
      <c r="C1507" t="inlineStr">
        <is>
          <t>ESZ6 Index</t>
        </is>
      </c>
      <c r="F1507" t="inlineStr">
        <is>
          <t>S&amp;P500 EMINI FUT DEC26</t>
        </is>
      </c>
      <c r="G1507" s="1" t="n">
        <v>13</v>
      </c>
      <c r="H1507" s="1" t="n">
        <v>7772.5</v>
      </c>
      <c r="I1507" s="2" t="n">
        <v>5052125</v>
      </c>
      <c r="J1507" s="3" t="n">
        <v>0.12476591</v>
      </c>
      <c r="K1507" s="4" t="n">
        <v>40493379.60066123</v>
      </c>
      <c r="L1507" s="5" t="n">
        <v>800001</v>
      </c>
      <c r="M1507" s="6" t="n">
        <v>50.61666123</v>
      </c>
      <c r="N1507" s="7">
        <f>IF(ISNUMBER(_xll.BDP($C1507, "DELTA_MID")),_xll.BDP($C1507, "DELTA_MID")," ")</f>
        <v/>
      </c>
      <c r="O1507" s="7">
        <f>IF(ISNUMBER(N1507),_xll.BDP($C1507, "OPT_UNDL_TICKER"),"")</f>
        <v/>
      </c>
      <c r="P1507" s="8">
        <f>IF(ISNUMBER(N1507),_xll.BDP($C1507, "OPT_UNDL_PX")," ")</f>
        <v/>
      </c>
      <c r="Q1507" s="7">
        <f>IF(ISNUMBER(N1507),+G1507*_xll.BDP($C1507, "PX_POS_MULT_FACTOR")*P1507/K1507," ")</f>
        <v/>
      </c>
      <c r="R1507" s="8">
        <f>IF(OR($A1507="TUA",$A1507="TYA"),"",IF(ISNUMBER(_xll.BDP($C1507,"DUR_ADJ_OAS_MID")),_xll.BDP($C1507,"DUR_ADJ_OAS_MID"),IF(ISNUMBER(_xll.BDP($E1507&amp;" ISIN","DUR_ADJ_OAS_MID")),_xll.BDP($E1507&amp;" ISIN","DUR_ADJ_OAS_MID")," ")))</f>
        <v/>
      </c>
      <c r="S1507" s="7">
        <f>IF(ISNUMBER(N1507),Q1507*N1507,IF(ISNUMBER(R1507),J1507*R1507," "))</f>
        <v/>
      </c>
      <c r="T1507" t="inlineStr">
        <is>
          <t>ESZ6</t>
        </is>
      </c>
      <c r="U1507" t="inlineStr">
        <is>
          <t>Future</t>
        </is>
      </c>
      <c r="AG1507" s="6" t="n">
        <v>50.61597748</v>
      </c>
    </row>
    <row r="1508">
      <c r="A1508" t="inlineStr">
        <is>
          <t>SPBC</t>
        </is>
      </c>
      <c r="B1508" t="inlineStr">
        <is>
          <t>Cash</t>
        </is>
      </c>
      <c r="C1508" t="inlineStr">
        <is>
          <t>Cash</t>
        </is>
      </c>
      <c r="G1508" s="1" t="n">
        <v>532095.87066122</v>
      </c>
      <c r="H1508" s="1" t="n">
        <v>1</v>
      </c>
      <c r="I1508" s="2" t="n">
        <v>532095.87066122</v>
      </c>
      <c r="J1508" s="3" t="n">
        <v>0.0131405</v>
      </c>
      <c r="K1508" s="4" t="n">
        <v>40493379.60066123</v>
      </c>
      <c r="L1508" s="5" t="n">
        <v>800001</v>
      </c>
      <c r="M1508" s="6" t="n">
        <v>50.61666123</v>
      </c>
      <c r="N1508" s="7">
        <f>IF(ISNUMBER(_xll.BDP($C1508, "DELTA_MID")),_xll.BDP($C1508, "DELTA_MID")," ")</f>
        <v/>
      </c>
      <c r="O1508" s="7">
        <f>IF(ISNUMBER(N1508),_xll.BDP($C1508, "OPT_UNDL_TICKER"),"")</f>
        <v/>
      </c>
      <c r="P1508" s="8">
        <f>IF(ISNUMBER(N1508),_xll.BDP($C1508, "OPT_UNDL_PX")," ")</f>
        <v/>
      </c>
      <c r="Q1508" s="7">
        <f>IF(ISNUMBER(N1508),+G1508*_xll.BDP($C1508, "PX_POS_MULT_FACTOR")*P1508/K1508," ")</f>
        <v/>
      </c>
      <c r="R1508" s="8">
        <f>IF(OR($A1508="TUA",$A1508="TYA"),"",IF(ISNUMBER(_xll.BDP($C1508,"DUR_ADJ_OAS_MID")),_xll.BDP($C1508,"DUR_ADJ_OAS_MID"),IF(ISNUMBER(_xll.BDP($E1508&amp;" ISIN","DUR_ADJ_OAS_MID")),_xll.BDP($E1508&amp;" ISIN","DUR_ADJ_OAS_MID")," ")))</f>
        <v/>
      </c>
      <c r="S1508" s="7">
        <f>IF(ISNUMBER(N1508),Q1508*N1508,IF(ISNUMBER(R1508),J1508*R1508," "))</f>
        <v/>
      </c>
      <c r="T1508" t="inlineStr">
        <is>
          <t>Cash</t>
        </is>
      </c>
      <c r="U1508" t="inlineStr">
        <is>
          <t>Cash</t>
        </is>
      </c>
      <c r="AG1508" s="6" t="n">
        <v>50.61597748</v>
      </c>
    </row>
    <row r="1509">
      <c r="N1509" s="7">
        <f>IF(ISNUMBER(_xll.BDP($C1509, "DELTA_MID")),_xll.BDP($C1509, "DELTA_MID")," ")</f>
        <v/>
      </c>
      <c r="O1509" s="7">
        <f>IF(ISNUMBER(N1509),_xll.BDP($C1509, "OPT_UNDL_TICKER"),"")</f>
        <v/>
      </c>
      <c r="P1509" s="8">
        <f>IF(ISNUMBER(N1509),_xll.BDP($C1509, "OPT_UNDL_PX")," ")</f>
        <v/>
      </c>
      <c r="Q1509" s="7">
        <f>IF(ISNUMBER(N1509),+G1509*_xll.BDP($C1509, "PX_POS_MULT_FACTOR")*P1509/K1509," ")</f>
        <v/>
      </c>
      <c r="R1509" s="8">
        <f>IF(OR($A1509="TUA",$A1509="TYA"),"",IF(ISNUMBER(_xll.BDP($C1509,"DUR_ADJ_OAS_MID")),_xll.BDP($C1509,"DUR_ADJ_OAS_MID"),IF(ISNUMBER(_xll.BDP($E1509&amp;" ISIN","DUR_ADJ_OAS_MID")),_xll.BDP($E1509&amp;" ISIN","DUR_ADJ_OAS_MID")," ")))</f>
        <v/>
      </c>
      <c r="S1509" s="7">
        <f>IF(ISNUMBER(N1509),Q1509*N1509,IF(ISNUMBER(R1509),J1509*R1509," "))</f>
        <v/>
      </c>
    </row>
    <row r="1510">
      <c r="A1510" t="inlineStr">
        <is>
          <t>SPD</t>
        </is>
      </c>
      <c r="B1510" t="inlineStr">
        <is>
          <t>ISHARES CORE S+P 500 ETF</t>
        </is>
      </c>
      <c r="C1510" t="inlineStr">
        <is>
          <t>IVV</t>
        </is>
      </c>
      <c r="D1510" t="inlineStr">
        <is>
          <t>2593025</t>
        </is>
      </c>
      <c r="E1510" t="inlineStr">
        <is>
          <t>US4642872000</t>
        </is>
      </c>
      <c r="F1510" t="inlineStr">
        <is>
          <t>464287200</t>
        </is>
      </c>
      <c r="G1510" s="1" t="n">
        <v>127297</v>
      </c>
      <c r="H1510" s="1" t="n">
        <v>771.21</v>
      </c>
      <c r="I1510" s="2" t="n">
        <v>98172719.37</v>
      </c>
      <c r="J1510" s="3" t="n">
        <v>0.96064783</v>
      </c>
      <c r="K1510" s="4" t="n">
        <v>102204320.9690944</v>
      </c>
      <c r="L1510" s="5" t="n">
        <v>2425001</v>
      </c>
      <c r="M1510" s="6" t="n">
        <v>42.14609436</v>
      </c>
      <c r="N1510" s="7">
        <f>IF(ISNUMBER(_xll.BDP($C1510, "DELTA_MID")),_xll.BDP($C1510, "DELTA_MID")," ")</f>
        <v/>
      </c>
      <c r="O1510" s="7">
        <f>IF(ISNUMBER(N1510),_xll.BDP($C1510, "OPT_UNDL_TICKER"),"")</f>
        <v/>
      </c>
      <c r="P1510" s="8">
        <f>IF(ISNUMBER(N1510),_xll.BDP($C1510, "OPT_UNDL_PX")," ")</f>
        <v/>
      </c>
      <c r="Q1510" s="7">
        <f>IF(ISNUMBER(N1510),+G1510*_xll.BDP($C1510, "PX_POS_MULT_FACTOR")*P1510/K1510," ")</f>
        <v/>
      </c>
      <c r="R1510" s="8">
        <f>IF(OR($A1510="TUA",$A1510="TYA"),"",IF(ISNUMBER(_xll.BDP($C1510,"DUR_ADJ_OAS_MID")),_xll.BDP($C1510,"DUR_ADJ_OAS_MID"),IF(ISNUMBER(_xll.BDP($E1510&amp;" ISIN","DUR_ADJ_OAS_MID")),_xll.BDP($E1510&amp;" ISIN","DUR_ADJ_OAS_MID")," ")))</f>
        <v/>
      </c>
      <c r="S1510" s="7">
        <f>IF(ISNUMBER(N1510),Q1510*N1510,IF(ISNUMBER(R1510),J1510*R1510," "))</f>
        <v/>
      </c>
      <c r="T1510" t="inlineStr">
        <is>
          <t>464287200</t>
        </is>
      </c>
      <c r="U1510" t="inlineStr">
        <is>
          <t>Fund</t>
        </is>
      </c>
      <c r="AG1510" s="6" t="n">
        <v>42.14195653</v>
      </c>
    </row>
    <row r="1511">
      <c r="A1511" t="inlineStr">
        <is>
          <t>SPD</t>
        </is>
      </c>
      <c r="B1511" t="inlineStr">
        <is>
          <t>S&amp;P500 EMINI FUT DEC26</t>
        </is>
      </c>
      <c r="C1511" t="inlineStr">
        <is>
          <t>ESZ6 Index</t>
        </is>
      </c>
      <c r="F1511" t="inlineStr">
        <is>
          <t>S&amp;P500 EMINI FUT DEC26</t>
        </is>
      </c>
      <c r="G1511" s="1" t="n">
        <v>14</v>
      </c>
      <c r="H1511" s="1" t="n">
        <v>7772.5</v>
      </c>
      <c r="I1511" s="2" t="n">
        <v>5440750</v>
      </c>
      <c r="J1511" s="3" t="n">
        <v>0.05323928</v>
      </c>
      <c r="K1511" s="4" t="n">
        <v>102204320.9690944</v>
      </c>
      <c r="L1511" s="5" t="n">
        <v>2425001</v>
      </c>
      <c r="M1511" s="6" t="n">
        <v>42.14609436</v>
      </c>
      <c r="N1511" s="7">
        <f>IF(ISNUMBER(_xll.BDP($C1511, "DELTA_MID")),_xll.BDP($C1511, "DELTA_MID")," ")</f>
        <v/>
      </c>
      <c r="O1511" s="7">
        <f>IF(ISNUMBER(N1511),_xll.BDP($C1511, "OPT_UNDL_TICKER"),"")</f>
        <v/>
      </c>
      <c r="P1511" s="8">
        <f>IF(ISNUMBER(N1511),_xll.BDP($C1511, "OPT_UNDL_PX")," ")</f>
        <v/>
      </c>
      <c r="Q1511" s="7">
        <f>IF(ISNUMBER(N1511),+G1511*_xll.BDP($C1511, "PX_POS_MULT_FACTOR")*P1511/K1511," ")</f>
        <v/>
      </c>
      <c r="R1511" s="8">
        <f>IF(OR($A1511="TUA",$A1511="TYA"),"",IF(ISNUMBER(_xll.BDP($C1511,"DUR_ADJ_OAS_MID")),_xll.BDP($C1511,"DUR_ADJ_OAS_MID"),IF(ISNUMBER(_xll.BDP($E1511&amp;" ISIN","DUR_ADJ_OAS_MID")),_xll.BDP($E1511&amp;" ISIN","DUR_ADJ_OAS_MID")," ")))</f>
        <v/>
      </c>
      <c r="S1511" s="7">
        <f>IF(ISNUMBER(N1511),Q1511*N1511,IF(ISNUMBER(R1511),J1511*R1511," "))</f>
        <v/>
      </c>
      <c r="T1511" t="inlineStr">
        <is>
          <t>ESZ6</t>
        </is>
      </c>
      <c r="U1511" t="inlineStr">
        <is>
          <t>Future</t>
        </is>
      </c>
      <c r="AG1511" s="6" t="n">
        <v>42.14195653</v>
      </c>
    </row>
    <row r="1512">
      <c r="A1512" t="inlineStr">
        <is>
          <t>SPD</t>
        </is>
      </c>
      <c r="B1512" t="inlineStr">
        <is>
          <t>SPXW US 09/24/26 P7575 Index</t>
        </is>
      </c>
      <c r="C1512" t="inlineStr">
        <is>
          <t>SPXW US 09/24/26 P7575 Index</t>
        </is>
      </c>
      <c r="F1512" t="inlineStr">
        <is>
          <t>024FPSB66</t>
        </is>
      </c>
      <c r="G1512" s="1" t="n">
        <v>-134</v>
      </c>
      <c r="H1512" s="1" t="n">
        <v>0.55</v>
      </c>
      <c r="I1512" s="2" t="n">
        <v>-7370</v>
      </c>
      <c r="J1512" s="3" t="n">
        <v>-7.211999999999999e-05</v>
      </c>
      <c r="K1512" s="4" t="n">
        <v>102204320.9690944</v>
      </c>
      <c r="L1512" s="5" t="n">
        <v>2425001</v>
      </c>
      <c r="M1512" s="6" t="n">
        <v>42.14609436</v>
      </c>
      <c r="N1512" s="7">
        <f>IF(ISNUMBER(_xll.BDP($C1512, "DELTA_MID")),_xll.BDP($C1512, "DELTA_MID")," ")</f>
        <v/>
      </c>
      <c r="O1512" s="7">
        <f>IF(ISNUMBER(N1512),_xll.BDP($C1512, "OPT_UNDL_TICKER"),"")</f>
        <v/>
      </c>
      <c r="P1512" s="8">
        <f>IF(ISNUMBER(N1512),_xll.BDP($C1512, "OPT_UNDL_PX")," ")</f>
        <v/>
      </c>
      <c r="Q1512" s="7">
        <f>IF(ISNUMBER(N1512),+G1512*_xll.BDP($C1512, "PX_POS_MULT_FACTOR")*P1512/K1512," ")</f>
        <v/>
      </c>
      <c r="R1512" s="8">
        <f>IF(OR($A1512="TUA",$A1512="TYA"),"",IF(ISNUMBER(_xll.BDP($C1512,"DUR_ADJ_OAS_MID")),_xll.BDP($C1512,"DUR_ADJ_OAS_MID"),IF(ISNUMBER(_xll.BDP($E1512&amp;" ISIN","DUR_ADJ_OAS_MID")),_xll.BDP($E1512&amp;" ISIN","DUR_ADJ_OAS_MID")," ")))</f>
        <v/>
      </c>
      <c r="S1512" s="7">
        <f>IF(ISNUMBER(N1512),Q1512*N1512,IF(ISNUMBER(R1512),J1512*R1512," "))</f>
        <v/>
      </c>
      <c r="T1512" t="inlineStr">
        <is>
          <t>024FPSB66</t>
        </is>
      </c>
      <c r="U1512" t="inlineStr">
        <is>
          <t>Option</t>
        </is>
      </c>
      <c r="AG1512" s="6" t="n">
        <v>42.14195653</v>
      </c>
    </row>
    <row r="1513">
      <c r="A1513" t="inlineStr">
        <is>
          <t>SPD</t>
        </is>
      </c>
      <c r="B1513" t="inlineStr">
        <is>
          <t>SPXW US 09/24/26 P7625 Index</t>
        </is>
      </c>
      <c r="C1513" t="inlineStr">
        <is>
          <t>SPXW US 09/24/26 P7625 Index</t>
        </is>
      </c>
      <c r="F1513" t="inlineStr">
        <is>
          <t>024FPPMW6</t>
        </is>
      </c>
      <c r="G1513" s="1" t="n">
        <v>134</v>
      </c>
      <c r="H1513" s="1" t="n">
        <v>1.975</v>
      </c>
      <c r="I1513" s="2" t="n">
        <v>26465</v>
      </c>
      <c r="J1513" s="3" t="n">
        <v>0.00025897</v>
      </c>
      <c r="K1513" s="4" t="n">
        <v>102204320.9690944</v>
      </c>
      <c r="L1513" s="5" t="n">
        <v>2425001</v>
      </c>
      <c r="M1513" s="6" t="n">
        <v>42.14609436</v>
      </c>
      <c r="N1513" s="7">
        <f>IF(ISNUMBER(_xll.BDP($C1513, "DELTA_MID")),_xll.BDP($C1513, "DELTA_MID")," ")</f>
        <v/>
      </c>
      <c r="O1513" s="7">
        <f>IF(ISNUMBER(N1513),_xll.BDP($C1513, "OPT_UNDL_TICKER"),"")</f>
        <v/>
      </c>
      <c r="P1513" s="8">
        <f>IF(ISNUMBER(N1513),_xll.BDP($C1513, "OPT_UNDL_PX")," ")</f>
        <v/>
      </c>
      <c r="Q1513" s="7">
        <f>IF(ISNUMBER(N1513),+G1513*_xll.BDP($C1513, "PX_POS_MULT_FACTOR")*P1513/K1513," ")</f>
        <v/>
      </c>
      <c r="R1513" s="8">
        <f>IF(OR($A1513="TUA",$A1513="TYA"),"",IF(ISNUMBER(_xll.BDP($C1513,"DUR_ADJ_OAS_MID")),_xll.BDP($C1513,"DUR_ADJ_OAS_MID"),IF(ISNUMBER(_xll.BDP($E1513&amp;" ISIN","DUR_ADJ_OAS_MID")),_xll.BDP($E1513&amp;" ISIN","DUR_ADJ_OAS_MID")," ")))</f>
        <v/>
      </c>
      <c r="S1513" s="7">
        <f>IF(ISNUMBER(N1513),Q1513*N1513,IF(ISNUMBER(R1513),J1513*R1513," "))</f>
        <v/>
      </c>
      <c r="T1513" t="inlineStr">
        <is>
          <t>024FPPMW6</t>
        </is>
      </c>
      <c r="U1513" t="inlineStr">
        <is>
          <t>Option</t>
        </is>
      </c>
      <c r="AG1513" s="6" t="n">
        <v>42.14195653</v>
      </c>
    </row>
    <row r="1514">
      <c r="A1514" t="inlineStr">
        <is>
          <t>SPD</t>
        </is>
      </c>
      <c r="B1514" t="inlineStr">
        <is>
          <t>SPXW US 09/30/26 C8100 Index</t>
        </is>
      </c>
      <c r="C1514" t="inlineStr">
        <is>
          <t>SPXW US 09/30/26 C8100 Index</t>
        </is>
      </c>
      <c r="F1514" t="inlineStr">
        <is>
          <t>01XG7VN99</t>
        </is>
      </c>
      <c r="G1514" s="1" t="n">
        <v>26</v>
      </c>
      <c r="H1514" s="1" t="n">
        <v>0.325</v>
      </c>
      <c r="I1514" s="2" t="n">
        <v>845</v>
      </c>
      <c r="J1514" s="3" t="n">
        <v>8.27e-06</v>
      </c>
      <c r="K1514" s="4" t="n">
        <v>102204320.9690944</v>
      </c>
      <c r="L1514" s="5" t="n">
        <v>2425001</v>
      </c>
      <c r="M1514" s="6" t="n">
        <v>42.14609436</v>
      </c>
      <c r="N1514" s="7">
        <f>IF(ISNUMBER(_xll.BDP($C1514, "DELTA_MID")),_xll.BDP($C1514, "DELTA_MID")," ")</f>
        <v/>
      </c>
      <c r="O1514" s="7">
        <f>IF(ISNUMBER(N1514),_xll.BDP($C1514, "OPT_UNDL_TICKER"),"")</f>
        <v/>
      </c>
      <c r="P1514" s="8">
        <f>IF(ISNUMBER(N1514),_xll.BDP($C1514, "OPT_UNDL_PX")," ")</f>
        <v/>
      </c>
      <c r="Q1514" s="7">
        <f>IF(ISNUMBER(N1514),+G1514*_xll.BDP($C1514, "PX_POS_MULT_FACTOR")*P1514/K1514," ")</f>
        <v/>
      </c>
      <c r="R1514" s="8">
        <f>IF(OR($A1514="TUA",$A1514="TYA"),"",IF(ISNUMBER(_xll.BDP($C1514,"DUR_ADJ_OAS_MID")),_xll.BDP($C1514,"DUR_ADJ_OAS_MID"),IF(ISNUMBER(_xll.BDP($E1514&amp;" ISIN","DUR_ADJ_OAS_MID")),_xll.BDP($E1514&amp;" ISIN","DUR_ADJ_OAS_MID")," ")))</f>
        <v/>
      </c>
      <c r="S1514" s="7">
        <f>IF(ISNUMBER(N1514),Q1514*N1514,IF(ISNUMBER(R1514),J1514*R1514," "))</f>
        <v/>
      </c>
      <c r="T1514" t="inlineStr">
        <is>
          <t>01XG7VN99</t>
        </is>
      </c>
      <c r="U1514" t="inlineStr">
        <is>
          <t>Option</t>
        </is>
      </c>
      <c r="AG1514" s="6" t="n">
        <v>42.14195653</v>
      </c>
    </row>
    <row r="1515">
      <c r="A1515" t="inlineStr">
        <is>
          <t>SPD</t>
        </is>
      </c>
      <c r="B1515" t="inlineStr">
        <is>
          <t>SPXW US 10/16/26 C7860 Index</t>
        </is>
      </c>
      <c r="C1515" t="inlineStr">
        <is>
          <t>SPXW US 10/16/26 C7860 Index</t>
        </is>
      </c>
      <c r="F1515" t="inlineStr">
        <is>
          <t>023TQTTB5</t>
        </is>
      </c>
      <c r="G1515" s="1" t="n">
        <v>18</v>
      </c>
      <c r="H1515" s="1" t="n">
        <v>33.15</v>
      </c>
      <c r="I1515" s="2" t="n">
        <v>59670</v>
      </c>
      <c r="J1515" s="3" t="n">
        <v>0.00058389</v>
      </c>
      <c r="K1515" s="4" t="n">
        <v>102204320.9690944</v>
      </c>
      <c r="L1515" s="5" t="n">
        <v>2425001</v>
      </c>
      <c r="M1515" s="6" t="n">
        <v>42.14609436</v>
      </c>
      <c r="N1515" s="7">
        <f>IF(ISNUMBER(_xll.BDP($C1515, "DELTA_MID")),_xll.BDP($C1515, "DELTA_MID")," ")</f>
        <v/>
      </c>
      <c r="O1515" s="7">
        <f>IF(ISNUMBER(N1515),_xll.BDP($C1515, "OPT_UNDL_TICKER"),"")</f>
        <v/>
      </c>
      <c r="P1515" s="8">
        <f>IF(ISNUMBER(N1515),_xll.BDP($C1515, "OPT_UNDL_PX")," ")</f>
        <v/>
      </c>
      <c r="Q1515" s="7">
        <f>IF(ISNUMBER(N1515),+G1515*_xll.BDP($C1515, "PX_POS_MULT_FACTOR")*P1515/K1515," ")</f>
        <v/>
      </c>
      <c r="R1515" s="8">
        <f>IF(OR($A1515="TUA",$A1515="TYA"),"",IF(ISNUMBER(_xll.BDP($C1515,"DUR_ADJ_OAS_MID")),_xll.BDP($C1515,"DUR_ADJ_OAS_MID"),IF(ISNUMBER(_xll.BDP($E1515&amp;" ISIN","DUR_ADJ_OAS_MID")),_xll.BDP($E1515&amp;" ISIN","DUR_ADJ_OAS_MID")," ")))</f>
        <v/>
      </c>
      <c r="S1515" s="7">
        <f>IF(ISNUMBER(N1515),Q1515*N1515,IF(ISNUMBER(R1515),J1515*R1515," "))</f>
        <v/>
      </c>
      <c r="T1515" t="inlineStr">
        <is>
          <t>023TQTTB5</t>
        </is>
      </c>
      <c r="U1515" t="inlineStr">
        <is>
          <t>Option</t>
        </is>
      </c>
      <c r="AG1515" s="6" t="n">
        <v>42.14195653</v>
      </c>
    </row>
    <row r="1516">
      <c r="A1516" t="inlineStr">
        <is>
          <t>SPD</t>
        </is>
      </c>
      <c r="B1516" t="inlineStr">
        <is>
          <t>SPXW US 10/16/26 C7900 Index</t>
        </is>
      </c>
      <c r="C1516" t="inlineStr">
        <is>
          <t>SPXW US 10/16/26 C7900 Index</t>
        </is>
      </c>
      <c r="F1516" t="inlineStr">
        <is>
          <t>0229428L2</t>
        </is>
      </c>
      <c r="G1516" s="1" t="n">
        <v>20</v>
      </c>
      <c r="H1516" s="1" t="n">
        <v>22.9</v>
      </c>
      <c r="I1516" s="2" t="n">
        <v>45800</v>
      </c>
      <c r="J1516" s="3" t="n">
        <v>0.00044817</v>
      </c>
      <c r="K1516" s="4" t="n">
        <v>102204320.9690944</v>
      </c>
      <c r="L1516" s="5" t="n">
        <v>2425001</v>
      </c>
      <c r="M1516" s="6" t="n">
        <v>42.14609436</v>
      </c>
      <c r="N1516" s="7">
        <f>IF(ISNUMBER(_xll.BDP($C1516, "DELTA_MID")),_xll.BDP($C1516, "DELTA_MID")," ")</f>
        <v/>
      </c>
      <c r="O1516" s="7">
        <f>IF(ISNUMBER(N1516),_xll.BDP($C1516, "OPT_UNDL_TICKER"),"")</f>
        <v/>
      </c>
      <c r="P1516" s="8">
        <f>IF(ISNUMBER(N1516),_xll.BDP($C1516, "OPT_UNDL_PX")," ")</f>
        <v/>
      </c>
      <c r="Q1516" s="7">
        <f>IF(ISNUMBER(N1516),+G1516*_xll.BDP($C1516, "PX_POS_MULT_FACTOR")*P1516/K1516," ")</f>
        <v/>
      </c>
      <c r="R1516" s="8">
        <f>IF(OR($A1516="TUA",$A1516="TYA"),"",IF(ISNUMBER(_xll.BDP($C1516,"DUR_ADJ_OAS_MID")),_xll.BDP($C1516,"DUR_ADJ_OAS_MID"),IF(ISNUMBER(_xll.BDP($E1516&amp;" ISIN","DUR_ADJ_OAS_MID")),_xll.BDP($E1516&amp;" ISIN","DUR_ADJ_OAS_MID")," ")))</f>
        <v/>
      </c>
      <c r="S1516" s="7">
        <f>IF(ISNUMBER(N1516),Q1516*N1516,IF(ISNUMBER(R1516),J1516*R1516," "))</f>
        <v/>
      </c>
      <c r="T1516" t="inlineStr">
        <is>
          <t>0229428L2</t>
        </is>
      </c>
      <c r="U1516" t="inlineStr">
        <is>
          <t>Option</t>
        </is>
      </c>
      <c r="AG1516" s="6" t="n">
        <v>42.14195653</v>
      </c>
    </row>
    <row r="1517">
      <c r="A1517" t="inlineStr">
        <is>
          <t>SPD</t>
        </is>
      </c>
      <c r="B1517" t="inlineStr">
        <is>
          <t>SPXW US 10/16/26 P5850 Index</t>
        </is>
      </c>
      <c r="C1517" t="inlineStr">
        <is>
          <t>SPXW US 10/16/26 P5850 Index</t>
        </is>
      </c>
      <c r="F1517" t="inlineStr">
        <is>
          <t>022944WD6</t>
        </is>
      </c>
      <c r="G1517" s="1" t="n">
        <v>-141</v>
      </c>
      <c r="H1517" s="1" t="n">
        <v>1.375</v>
      </c>
      <c r="I1517" s="2" t="n">
        <v>-19387.5</v>
      </c>
      <c r="J1517" s="3" t="n">
        <v>-0.00018971</v>
      </c>
      <c r="K1517" s="4" t="n">
        <v>102204320.9690944</v>
      </c>
      <c r="L1517" s="5" t="n">
        <v>2425001</v>
      </c>
      <c r="M1517" s="6" t="n">
        <v>42.14609436</v>
      </c>
      <c r="N1517" s="7">
        <f>IF(ISNUMBER(_xll.BDP($C1517, "DELTA_MID")),_xll.BDP($C1517, "DELTA_MID")," ")</f>
        <v/>
      </c>
      <c r="O1517" s="7">
        <f>IF(ISNUMBER(N1517),_xll.BDP($C1517, "OPT_UNDL_TICKER"),"")</f>
        <v/>
      </c>
      <c r="P1517" s="8">
        <f>IF(ISNUMBER(N1517),_xll.BDP($C1517, "OPT_UNDL_PX")," ")</f>
        <v/>
      </c>
      <c r="Q1517" s="7">
        <f>IF(ISNUMBER(N1517),+G1517*_xll.BDP($C1517, "PX_POS_MULT_FACTOR")*P1517/K1517," ")</f>
        <v/>
      </c>
      <c r="R1517" s="8">
        <f>IF(OR($A1517="TUA",$A1517="TYA"),"",IF(ISNUMBER(_xll.BDP($C1517,"DUR_ADJ_OAS_MID")),_xll.BDP($C1517,"DUR_ADJ_OAS_MID"),IF(ISNUMBER(_xll.BDP($E1517&amp;" ISIN","DUR_ADJ_OAS_MID")),_xll.BDP($E1517&amp;" ISIN","DUR_ADJ_OAS_MID")," ")))</f>
        <v/>
      </c>
      <c r="S1517" s="7">
        <f>IF(ISNUMBER(N1517),Q1517*N1517,IF(ISNUMBER(R1517),J1517*R1517," "))</f>
        <v/>
      </c>
      <c r="T1517" t="inlineStr">
        <is>
          <t>022944WD6</t>
        </is>
      </c>
      <c r="U1517" t="inlineStr">
        <is>
          <t>Option</t>
        </is>
      </c>
      <c r="AG1517" s="6" t="n">
        <v>42.14195653</v>
      </c>
    </row>
    <row r="1518">
      <c r="A1518" t="inlineStr">
        <is>
          <t>SPD</t>
        </is>
      </c>
      <c r="B1518" t="inlineStr">
        <is>
          <t>SPXW US 10/16/26 P6350 Index</t>
        </is>
      </c>
      <c r="C1518" t="inlineStr">
        <is>
          <t>SPXW US 10/16/26 P6350 Index</t>
        </is>
      </c>
      <c r="F1518" t="inlineStr">
        <is>
          <t>022944WS0</t>
        </is>
      </c>
      <c r="G1518" s="1" t="n">
        <v>141</v>
      </c>
      <c r="H1518" s="1" t="n">
        <v>2.65</v>
      </c>
      <c r="I1518" s="2" t="n">
        <v>37365</v>
      </c>
      <c r="J1518" s="3" t="n">
        <v>0.00036563</v>
      </c>
      <c r="K1518" s="4" t="n">
        <v>102204320.9690944</v>
      </c>
      <c r="L1518" s="5" t="n">
        <v>2425001</v>
      </c>
      <c r="M1518" s="6" t="n">
        <v>42.14609436</v>
      </c>
      <c r="N1518" s="7">
        <f>IF(ISNUMBER(_xll.BDP($C1518, "DELTA_MID")),_xll.BDP($C1518, "DELTA_MID")," ")</f>
        <v/>
      </c>
      <c r="O1518" s="7">
        <f>IF(ISNUMBER(N1518),_xll.BDP($C1518, "OPT_UNDL_TICKER"),"")</f>
        <v/>
      </c>
      <c r="P1518" s="8">
        <f>IF(ISNUMBER(N1518),_xll.BDP($C1518, "OPT_UNDL_PX")," ")</f>
        <v/>
      </c>
      <c r="Q1518" s="7">
        <f>IF(ISNUMBER(N1518),+G1518*_xll.BDP($C1518, "PX_POS_MULT_FACTOR")*P1518/K1518," ")</f>
        <v/>
      </c>
      <c r="R1518" s="8">
        <f>IF(OR($A1518="TUA",$A1518="TYA"),"",IF(ISNUMBER(_xll.BDP($C1518,"DUR_ADJ_OAS_MID")),_xll.BDP($C1518,"DUR_ADJ_OAS_MID"),IF(ISNUMBER(_xll.BDP($E1518&amp;" ISIN","DUR_ADJ_OAS_MID")),_xll.BDP($E1518&amp;" ISIN","DUR_ADJ_OAS_MID")," ")))</f>
        <v/>
      </c>
      <c r="S1518" s="7">
        <f>IF(ISNUMBER(N1518),Q1518*N1518,IF(ISNUMBER(R1518),J1518*R1518," "))</f>
        <v/>
      </c>
      <c r="T1518" t="inlineStr">
        <is>
          <t>022944WS0</t>
        </is>
      </c>
      <c r="U1518" t="inlineStr">
        <is>
          <t>Option</t>
        </is>
      </c>
      <c r="AG1518" s="6" t="n">
        <v>42.14195653</v>
      </c>
    </row>
    <row r="1519">
      <c r="A1519" t="inlineStr">
        <is>
          <t>SPD</t>
        </is>
      </c>
      <c r="B1519" t="inlineStr">
        <is>
          <t>SPXW US 11/20/26 C8000 Index</t>
        </is>
      </c>
      <c r="C1519" t="inlineStr">
        <is>
          <t>SPXW US 11/20/26 C8000 Index</t>
        </is>
      </c>
      <c r="F1519" t="inlineStr">
        <is>
          <t>0231BV224</t>
        </is>
      </c>
      <c r="G1519" s="1" t="n">
        <v>20</v>
      </c>
      <c r="H1519" s="1" t="n">
        <v>55.9</v>
      </c>
      <c r="I1519" s="2" t="n">
        <v>111800</v>
      </c>
      <c r="J1519" s="3" t="n">
        <v>0.00109399</v>
      </c>
      <c r="K1519" s="4" t="n">
        <v>102204320.9690944</v>
      </c>
      <c r="L1519" s="5" t="n">
        <v>2425001</v>
      </c>
      <c r="M1519" s="6" t="n">
        <v>42.14609436</v>
      </c>
      <c r="N1519" s="7">
        <f>IF(ISNUMBER(_xll.BDP($C1519, "DELTA_MID")),_xll.BDP($C1519, "DELTA_MID")," ")</f>
        <v/>
      </c>
      <c r="O1519" s="7">
        <f>IF(ISNUMBER(N1519),_xll.BDP($C1519, "OPT_UNDL_TICKER"),"")</f>
        <v/>
      </c>
      <c r="P1519" s="8">
        <f>IF(ISNUMBER(N1519),_xll.BDP($C1519, "OPT_UNDL_PX")," ")</f>
        <v/>
      </c>
      <c r="Q1519" s="7">
        <f>IF(ISNUMBER(N1519),+G1519*_xll.BDP($C1519, "PX_POS_MULT_FACTOR")*P1519/K1519," ")</f>
        <v/>
      </c>
      <c r="R1519" s="8">
        <f>IF(OR($A1519="TUA",$A1519="TYA"),"",IF(ISNUMBER(_xll.BDP($C1519,"DUR_ADJ_OAS_MID")),_xll.BDP($C1519,"DUR_ADJ_OAS_MID"),IF(ISNUMBER(_xll.BDP($E1519&amp;" ISIN","DUR_ADJ_OAS_MID")),_xll.BDP($E1519&amp;" ISIN","DUR_ADJ_OAS_MID")," ")))</f>
        <v/>
      </c>
      <c r="S1519" s="7">
        <f>IF(ISNUMBER(N1519),Q1519*N1519,IF(ISNUMBER(R1519),J1519*R1519," "))</f>
        <v/>
      </c>
      <c r="T1519" t="inlineStr">
        <is>
          <t>0231BV224</t>
        </is>
      </c>
      <c r="U1519" t="inlineStr">
        <is>
          <t>Option</t>
        </is>
      </c>
      <c r="AG1519" s="6" t="n">
        <v>42.14195653</v>
      </c>
    </row>
    <row r="1520">
      <c r="A1520" t="inlineStr">
        <is>
          <t>SPD</t>
        </is>
      </c>
      <c r="B1520" t="inlineStr">
        <is>
          <t>SPXW US 11/20/26 C8150 Index</t>
        </is>
      </c>
      <c r="C1520" t="inlineStr">
        <is>
          <t>SPXW US 11/20/26 C8150 Index</t>
        </is>
      </c>
      <c r="F1520" t="inlineStr">
        <is>
          <t>0231BV242</t>
        </is>
      </c>
      <c r="G1520" s="1" t="n">
        <v>15</v>
      </c>
      <c r="H1520" s="1" t="n">
        <v>24.85</v>
      </c>
      <c r="I1520" s="2" t="n">
        <v>37275</v>
      </c>
      <c r="J1520" s="3" t="n">
        <v>0.00036475</v>
      </c>
      <c r="K1520" s="4" t="n">
        <v>102204320.9690944</v>
      </c>
      <c r="L1520" s="5" t="n">
        <v>2425001</v>
      </c>
      <c r="M1520" s="6" t="n">
        <v>42.14609436</v>
      </c>
      <c r="N1520" s="7">
        <f>IF(ISNUMBER(_xll.BDP($C1520, "DELTA_MID")),_xll.BDP($C1520, "DELTA_MID")," ")</f>
        <v/>
      </c>
      <c r="O1520" s="7">
        <f>IF(ISNUMBER(N1520),_xll.BDP($C1520, "OPT_UNDL_TICKER"),"")</f>
        <v/>
      </c>
      <c r="P1520" s="8">
        <f>IF(ISNUMBER(N1520),_xll.BDP($C1520, "OPT_UNDL_PX")," ")</f>
        <v/>
      </c>
      <c r="Q1520" s="7">
        <f>IF(ISNUMBER(N1520),+G1520*_xll.BDP($C1520, "PX_POS_MULT_FACTOR")*P1520/K1520," ")</f>
        <v/>
      </c>
      <c r="R1520" s="8">
        <f>IF(OR($A1520="TUA",$A1520="TYA"),"",IF(ISNUMBER(_xll.BDP($C1520,"DUR_ADJ_OAS_MID")),_xll.BDP($C1520,"DUR_ADJ_OAS_MID"),IF(ISNUMBER(_xll.BDP($E1520&amp;" ISIN","DUR_ADJ_OAS_MID")),_xll.BDP($E1520&amp;" ISIN","DUR_ADJ_OAS_MID")," ")))</f>
        <v/>
      </c>
      <c r="S1520" s="7">
        <f>IF(ISNUMBER(N1520),Q1520*N1520,IF(ISNUMBER(R1520),J1520*R1520," "))</f>
        <v/>
      </c>
      <c r="T1520" t="inlineStr">
        <is>
          <t>0231BV242</t>
        </is>
      </c>
      <c r="U1520" t="inlineStr">
        <is>
          <t>Option</t>
        </is>
      </c>
      <c r="AG1520" s="6" t="n">
        <v>42.14195653</v>
      </c>
    </row>
    <row r="1521">
      <c r="A1521" t="inlineStr">
        <is>
          <t>SPD</t>
        </is>
      </c>
      <c r="B1521" t="inlineStr">
        <is>
          <t>SPXW US 11/20/26 C8250 Index</t>
        </is>
      </c>
      <c r="C1521" t="inlineStr">
        <is>
          <t>SPXW US 11/20/26 C8250 Index</t>
        </is>
      </c>
      <c r="F1521" t="inlineStr">
        <is>
          <t>0231BVPZ7</t>
        </is>
      </c>
      <c r="G1521" s="1" t="n">
        <v>22</v>
      </c>
      <c r="H1521" s="1" t="n">
        <v>13.6</v>
      </c>
      <c r="I1521" s="2" t="n">
        <v>29920</v>
      </c>
      <c r="J1521" s="3" t="n">
        <v>0.00029278</v>
      </c>
      <c r="K1521" s="4" t="n">
        <v>102204320.9690944</v>
      </c>
      <c r="L1521" s="5" t="n">
        <v>2425001</v>
      </c>
      <c r="M1521" s="6" t="n">
        <v>42.14609436</v>
      </c>
      <c r="N1521" s="7">
        <f>IF(ISNUMBER(_xll.BDP($C1521, "DELTA_MID")),_xll.BDP($C1521, "DELTA_MID")," ")</f>
        <v/>
      </c>
      <c r="O1521" s="7">
        <f>IF(ISNUMBER(N1521),_xll.BDP($C1521, "OPT_UNDL_TICKER"),"")</f>
        <v/>
      </c>
      <c r="P1521" s="8">
        <f>IF(ISNUMBER(N1521),_xll.BDP($C1521, "OPT_UNDL_PX")," ")</f>
        <v/>
      </c>
      <c r="Q1521" s="7">
        <f>IF(ISNUMBER(N1521),+G1521*_xll.BDP($C1521, "PX_POS_MULT_FACTOR")*P1521/K1521," ")</f>
        <v/>
      </c>
      <c r="R1521" s="8">
        <f>IF(OR($A1521="TUA",$A1521="TYA"),"",IF(ISNUMBER(_xll.BDP($C1521,"DUR_ADJ_OAS_MID")),_xll.BDP($C1521,"DUR_ADJ_OAS_MID"),IF(ISNUMBER(_xll.BDP($E1521&amp;" ISIN","DUR_ADJ_OAS_MID")),_xll.BDP($E1521&amp;" ISIN","DUR_ADJ_OAS_MID")," ")))</f>
        <v/>
      </c>
      <c r="S1521" s="7">
        <f>IF(ISNUMBER(N1521),Q1521*N1521,IF(ISNUMBER(R1521),J1521*R1521," "))</f>
        <v/>
      </c>
      <c r="T1521" t="inlineStr">
        <is>
          <t>0231BVPZ7</t>
        </is>
      </c>
      <c r="U1521" t="inlineStr">
        <is>
          <t>Option</t>
        </is>
      </c>
      <c r="AG1521" s="6" t="n">
        <v>42.14195653</v>
      </c>
    </row>
    <row r="1522">
      <c r="A1522" t="inlineStr">
        <is>
          <t>SPD</t>
        </is>
      </c>
      <c r="B1522" t="inlineStr">
        <is>
          <t>SPXW US 11/20/26 C8350 Index</t>
        </is>
      </c>
      <c r="C1522" t="inlineStr">
        <is>
          <t>SPXW US 11/20/26 C8350 Index</t>
        </is>
      </c>
      <c r="F1522" t="inlineStr">
        <is>
          <t>0231C0B99</t>
        </is>
      </c>
      <c r="G1522" s="1" t="n">
        <v>17</v>
      </c>
      <c r="H1522" s="1" t="n">
        <v>7.5</v>
      </c>
      <c r="I1522" s="2" t="n">
        <v>12750</v>
      </c>
      <c r="J1522" s="3" t="n">
        <v>0.00012476</v>
      </c>
      <c r="K1522" s="4" t="n">
        <v>102204320.9690944</v>
      </c>
      <c r="L1522" s="5" t="n">
        <v>2425001</v>
      </c>
      <c r="M1522" s="6" t="n">
        <v>42.14609436</v>
      </c>
      <c r="N1522" s="7">
        <f>IF(ISNUMBER(_xll.BDP($C1522, "DELTA_MID")),_xll.BDP($C1522, "DELTA_MID")," ")</f>
        <v/>
      </c>
      <c r="O1522" s="7">
        <f>IF(ISNUMBER(N1522),_xll.BDP($C1522, "OPT_UNDL_TICKER"),"")</f>
        <v/>
      </c>
      <c r="P1522" s="8">
        <f>IF(ISNUMBER(N1522),_xll.BDP($C1522, "OPT_UNDL_PX")," ")</f>
        <v/>
      </c>
      <c r="Q1522" s="7">
        <f>IF(ISNUMBER(N1522),+G1522*_xll.BDP($C1522, "PX_POS_MULT_FACTOR")*P1522/K1522," ")</f>
        <v/>
      </c>
      <c r="R1522" s="8">
        <f>IF(OR($A1522="TUA",$A1522="TYA"),"",IF(ISNUMBER(_xll.BDP($C1522,"DUR_ADJ_OAS_MID")),_xll.BDP($C1522,"DUR_ADJ_OAS_MID"),IF(ISNUMBER(_xll.BDP($E1522&amp;" ISIN","DUR_ADJ_OAS_MID")),_xll.BDP($E1522&amp;" ISIN","DUR_ADJ_OAS_MID")," ")))</f>
        <v/>
      </c>
      <c r="S1522" s="7">
        <f>IF(ISNUMBER(N1522),Q1522*N1522,IF(ISNUMBER(R1522),J1522*R1522," "))</f>
        <v/>
      </c>
      <c r="T1522" t="inlineStr">
        <is>
          <t>0231C0B99</t>
        </is>
      </c>
      <c r="U1522" t="inlineStr">
        <is>
          <t>Option</t>
        </is>
      </c>
      <c r="AG1522" s="6" t="n">
        <v>42.14195653</v>
      </c>
    </row>
    <row r="1523">
      <c r="A1523" t="inlineStr">
        <is>
          <t>SPD</t>
        </is>
      </c>
      <c r="B1523" t="inlineStr">
        <is>
          <t>SPXW US 11/20/26 P6150 Index</t>
        </is>
      </c>
      <c r="C1523" t="inlineStr">
        <is>
          <t>SPXW US 11/20/26 P6150 Index</t>
        </is>
      </c>
      <c r="F1523" t="inlineStr">
        <is>
          <t>0231C0N02</t>
        </is>
      </c>
      <c r="G1523" s="1" t="n">
        <v>-212</v>
      </c>
      <c r="H1523" s="1" t="n">
        <v>10.1</v>
      </c>
      <c r="I1523" s="2" t="n">
        <v>-214120</v>
      </c>
      <c r="J1523" s="3" t="n">
        <v>-0.00209522</v>
      </c>
      <c r="K1523" s="4" t="n">
        <v>102204320.9690944</v>
      </c>
      <c r="L1523" s="5" t="n">
        <v>2425001</v>
      </c>
      <c r="M1523" s="6" t="n">
        <v>42.14609436</v>
      </c>
      <c r="N1523" s="7">
        <f>IF(ISNUMBER(_xll.BDP($C1523, "DELTA_MID")),_xll.BDP($C1523, "DELTA_MID")," ")</f>
        <v/>
      </c>
      <c r="O1523" s="7">
        <f>IF(ISNUMBER(N1523),_xll.BDP($C1523, "OPT_UNDL_TICKER"),"")</f>
        <v/>
      </c>
      <c r="P1523" s="8">
        <f>IF(ISNUMBER(N1523),_xll.BDP($C1523, "OPT_UNDL_PX")," ")</f>
        <v/>
      </c>
      <c r="Q1523" s="7">
        <f>IF(ISNUMBER(N1523),+G1523*_xll.BDP($C1523, "PX_POS_MULT_FACTOR")*P1523/K1523," ")</f>
        <v/>
      </c>
      <c r="R1523" s="8">
        <f>IF(OR($A1523="TUA",$A1523="TYA"),"",IF(ISNUMBER(_xll.BDP($C1523,"DUR_ADJ_OAS_MID")),_xll.BDP($C1523,"DUR_ADJ_OAS_MID"),IF(ISNUMBER(_xll.BDP($E1523&amp;" ISIN","DUR_ADJ_OAS_MID")),_xll.BDP($E1523&amp;" ISIN","DUR_ADJ_OAS_MID")," ")))</f>
        <v/>
      </c>
      <c r="S1523" s="7">
        <f>IF(ISNUMBER(N1523),Q1523*N1523,IF(ISNUMBER(R1523),J1523*R1523," "))</f>
        <v/>
      </c>
      <c r="T1523" t="inlineStr">
        <is>
          <t>0231C0N02</t>
        </is>
      </c>
      <c r="U1523" t="inlineStr">
        <is>
          <t>Option</t>
        </is>
      </c>
      <c r="AG1523" s="6" t="n">
        <v>42.14195653</v>
      </c>
    </row>
    <row r="1524">
      <c r="A1524" t="inlineStr">
        <is>
          <t>SPD</t>
        </is>
      </c>
      <c r="B1524" t="inlineStr">
        <is>
          <t>SPXW US 11/20/26 P6525 Index</t>
        </is>
      </c>
      <c r="C1524" t="inlineStr">
        <is>
          <t>SPXW US 11/20/26 P6525 Index</t>
        </is>
      </c>
      <c r="F1524" t="inlineStr">
        <is>
          <t>0231C0QT4</t>
        </is>
      </c>
      <c r="G1524" s="1" t="n">
        <v>212</v>
      </c>
      <c r="H1524" s="1" t="n">
        <v>16</v>
      </c>
      <c r="I1524" s="2" t="n">
        <v>339200</v>
      </c>
      <c r="J1524" s="3" t="n">
        <v>0.00331917</v>
      </c>
      <c r="K1524" s="4" t="n">
        <v>102204320.9690944</v>
      </c>
      <c r="L1524" s="5" t="n">
        <v>2425001</v>
      </c>
      <c r="M1524" s="6" t="n">
        <v>42.14609436</v>
      </c>
      <c r="N1524" s="7">
        <f>IF(ISNUMBER(_xll.BDP($C1524, "DELTA_MID")),_xll.BDP($C1524, "DELTA_MID")," ")</f>
        <v/>
      </c>
      <c r="O1524" s="7">
        <f>IF(ISNUMBER(N1524),_xll.BDP($C1524, "OPT_UNDL_TICKER"),"")</f>
        <v/>
      </c>
      <c r="P1524" s="8">
        <f>IF(ISNUMBER(N1524),_xll.BDP($C1524, "OPT_UNDL_PX")," ")</f>
        <v/>
      </c>
      <c r="Q1524" s="7">
        <f>IF(ISNUMBER(N1524),+G1524*_xll.BDP($C1524, "PX_POS_MULT_FACTOR")*P1524/K1524," ")</f>
        <v/>
      </c>
      <c r="R1524" s="8">
        <f>IF(OR($A1524="TUA",$A1524="TYA"),"",IF(ISNUMBER(_xll.BDP($C1524,"DUR_ADJ_OAS_MID")),_xll.BDP($C1524,"DUR_ADJ_OAS_MID"),IF(ISNUMBER(_xll.BDP($E1524&amp;" ISIN","DUR_ADJ_OAS_MID")),_xll.BDP($E1524&amp;" ISIN","DUR_ADJ_OAS_MID")," ")))</f>
        <v/>
      </c>
      <c r="S1524" s="7">
        <f>IF(ISNUMBER(N1524),Q1524*N1524,IF(ISNUMBER(R1524),J1524*R1524," "))</f>
        <v/>
      </c>
      <c r="T1524" t="inlineStr">
        <is>
          <t>0231C0QT4</t>
        </is>
      </c>
      <c r="U1524" t="inlineStr">
        <is>
          <t>Option</t>
        </is>
      </c>
      <c r="AG1524" s="6" t="n">
        <v>42.14195653</v>
      </c>
    </row>
    <row r="1525">
      <c r="A1525" t="inlineStr">
        <is>
          <t>SPD</t>
        </is>
      </c>
      <c r="B1525" t="inlineStr">
        <is>
          <t>SPXW US 11/20/26 P6675 Index</t>
        </is>
      </c>
      <c r="C1525" t="inlineStr">
        <is>
          <t>SPXW US 11/20/26 P6675 Index</t>
        </is>
      </c>
      <c r="F1525" t="inlineStr">
        <is>
          <t>0231C0RQ5</t>
        </is>
      </c>
      <c r="G1525" s="1" t="n">
        <v>-131</v>
      </c>
      <c r="H1525" s="1" t="n">
        <v>19.6</v>
      </c>
      <c r="I1525" s="2" t="n">
        <v>-256760</v>
      </c>
      <c r="J1525" s="3" t="n">
        <v>-0.00251247</v>
      </c>
      <c r="K1525" s="4" t="n">
        <v>102204320.9690944</v>
      </c>
      <c r="L1525" s="5" t="n">
        <v>2425001</v>
      </c>
      <c r="M1525" s="6" t="n">
        <v>42.14609436</v>
      </c>
      <c r="N1525" s="7">
        <f>IF(ISNUMBER(_xll.BDP($C1525, "DELTA_MID")),_xll.BDP($C1525, "DELTA_MID")," ")</f>
        <v/>
      </c>
      <c r="O1525" s="7">
        <f>IF(ISNUMBER(N1525),_xll.BDP($C1525, "OPT_UNDL_TICKER"),"")</f>
        <v/>
      </c>
      <c r="P1525" s="8">
        <f>IF(ISNUMBER(N1525),_xll.BDP($C1525, "OPT_UNDL_PX")," ")</f>
        <v/>
      </c>
      <c r="Q1525" s="7">
        <f>IF(ISNUMBER(N1525),+G1525*_xll.BDP($C1525, "PX_POS_MULT_FACTOR")*P1525/K1525," ")</f>
        <v/>
      </c>
      <c r="R1525" s="8">
        <f>IF(OR($A1525="TUA",$A1525="TYA"),"",IF(ISNUMBER(_xll.BDP($C1525,"DUR_ADJ_OAS_MID")),_xll.BDP($C1525,"DUR_ADJ_OAS_MID"),IF(ISNUMBER(_xll.BDP($E1525&amp;" ISIN","DUR_ADJ_OAS_MID")),_xll.BDP($E1525&amp;" ISIN","DUR_ADJ_OAS_MID")," ")))</f>
        <v/>
      </c>
      <c r="S1525" s="7">
        <f>IF(ISNUMBER(N1525),Q1525*N1525,IF(ISNUMBER(R1525),J1525*R1525," "))</f>
        <v/>
      </c>
      <c r="T1525" t="inlineStr">
        <is>
          <t>0231C0RQ5</t>
        </is>
      </c>
      <c r="U1525" t="inlineStr">
        <is>
          <t>Option</t>
        </is>
      </c>
      <c r="AG1525" s="6" t="n">
        <v>42.14195653</v>
      </c>
    </row>
    <row r="1526">
      <c r="A1526" t="inlineStr">
        <is>
          <t>SPD</t>
        </is>
      </c>
      <c r="B1526" t="inlineStr">
        <is>
          <t>SPXW US 11/20/26 P7050 Index</t>
        </is>
      </c>
      <c r="C1526" t="inlineStr">
        <is>
          <t>SPXW US 11/20/26 P7050 Index</t>
        </is>
      </c>
      <c r="F1526" t="inlineStr">
        <is>
          <t>0231BNRC7</t>
        </is>
      </c>
      <c r="G1526" s="1" t="n">
        <v>131</v>
      </c>
      <c r="H1526" s="1" t="n">
        <v>35.25</v>
      </c>
      <c r="I1526" s="2" t="n">
        <v>461775</v>
      </c>
      <c r="J1526" s="3" t="n">
        <v>0.0045186</v>
      </c>
      <c r="K1526" s="4" t="n">
        <v>102204320.9690944</v>
      </c>
      <c r="L1526" s="5" t="n">
        <v>2425001</v>
      </c>
      <c r="M1526" s="6" t="n">
        <v>42.14609436</v>
      </c>
      <c r="N1526" s="7">
        <f>IF(ISNUMBER(_xll.BDP($C1526, "DELTA_MID")),_xll.BDP($C1526, "DELTA_MID")," ")</f>
        <v/>
      </c>
      <c r="O1526" s="7">
        <f>IF(ISNUMBER(N1526),_xll.BDP($C1526, "OPT_UNDL_TICKER"),"")</f>
        <v/>
      </c>
      <c r="P1526" s="8">
        <f>IF(ISNUMBER(N1526),_xll.BDP($C1526, "OPT_UNDL_PX")," ")</f>
        <v/>
      </c>
      <c r="Q1526" s="7">
        <f>IF(ISNUMBER(N1526),+G1526*_xll.BDP($C1526, "PX_POS_MULT_FACTOR")*P1526/K1526," ")</f>
        <v/>
      </c>
      <c r="R1526" s="8">
        <f>IF(OR($A1526="TUA",$A1526="TYA"),"",IF(ISNUMBER(_xll.BDP($C1526,"DUR_ADJ_OAS_MID")),_xll.BDP($C1526,"DUR_ADJ_OAS_MID"),IF(ISNUMBER(_xll.BDP($E1526&amp;" ISIN","DUR_ADJ_OAS_MID")),_xll.BDP($E1526&amp;" ISIN","DUR_ADJ_OAS_MID")," ")))</f>
        <v/>
      </c>
      <c r="S1526" s="7">
        <f>IF(ISNUMBER(N1526),Q1526*N1526,IF(ISNUMBER(R1526),J1526*R1526," "))</f>
        <v/>
      </c>
      <c r="T1526" t="inlineStr">
        <is>
          <t>0231BNRC7</t>
        </is>
      </c>
      <c r="U1526" t="inlineStr">
        <is>
          <t>Option</t>
        </is>
      </c>
      <c r="AG1526" s="6" t="n">
        <v>42.14195653</v>
      </c>
    </row>
    <row r="1527">
      <c r="A1527" t="inlineStr">
        <is>
          <t>SPD</t>
        </is>
      </c>
      <c r="B1527" t="inlineStr">
        <is>
          <t>SPXW US 11/30/26 C8250 Index</t>
        </is>
      </c>
      <c r="C1527" t="inlineStr">
        <is>
          <t>SPXW US 11/30/26 C8250 Index</t>
        </is>
      </c>
      <c r="F1527" t="inlineStr">
        <is>
          <t>022Q6M970</t>
        </is>
      </c>
      <c r="G1527" s="1" t="n">
        <v>29</v>
      </c>
      <c r="H1527" s="1" t="n">
        <v>18.25</v>
      </c>
      <c r="I1527" s="2" t="n">
        <v>52925</v>
      </c>
      <c r="J1527" s="3" t="n">
        <v>0.00051789</v>
      </c>
      <c r="K1527" s="4" t="n">
        <v>102204320.9690944</v>
      </c>
      <c r="L1527" s="5" t="n">
        <v>2425001</v>
      </c>
      <c r="M1527" s="6" t="n">
        <v>42.14609436</v>
      </c>
      <c r="N1527" s="7">
        <f>IF(ISNUMBER(_xll.BDP($C1527, "DELTA_MID")),_xll.BDP($C1527, "DELTA_MID")," ")</f>
        <v/>
      </c>
      <c r="O1527" s="7">
        <f>IF(ISNUMBER(N1527),_xll.BDP($C1527, "OPT_UNDL_TICKER"),"")</f>
        <v/>
      </c>
      <c r="P1527" s="8">
        <f>IF(ISNUMBER(N1527),_xll.BDP($C1527, "OPT_UNDL_PX")," ")</f>
        <v/>
      </c>
      <c r="Q1527" s="7">
        <f>IF(ISNUMBER(N1527),+G1527*_xll.BDP($C1527, "PX_POS_MULT_FACTOR")*P1527/K1527," ")</f>
        <v/>
      </c>
      <c r="R1527" s="8">
        <f>IF(OR($A1527="TUA",$A1527="TYA"),"",IF(ISNUMBER(_xll.BDP($C1527,"DUR_ADJ_OAS_MID")),_xll.BDP($C1527,"DUR_ADJ_OAS_MID"),IF(ISNUMBER(_xll.BDP($E1527&amp;" ISIN","DUR_ADJ_OAS_MID")),_xll.BDP($E1527&amp;" ISIN","DUR_ADJ_OAS_MID")," ")))</f>
        <v/>
      </c>
      <c r="S1527" s="7">
        <f>IF(ISNUMBER(N1527),Q1527*N1527,IF(ISNUMBER(R1527),J1527*R1527," "))</f>
        <v/>
      </c>
      <c r="T1527" t="inlineStr">
        <is>
          <t>022Q6M970</t>
        </is>
      </c>
      <c r="U1527" t="inlineStr">
        <is>
          <t>Option</t>
        </is>
      </c>
      <c r="AG1527" s="6" t="n">
        <v>42.14195653</v>
      </c>
    </row>
    <row r="1528">
      <c r="A1528" t="inlineStr">
        <is>
          <t>SPD</t>
        </is>
      </c>
      <c r="B1528" t="inlineStr">
        <is>
          <t>SPXW US 12/18/26 C8250 Index</t>
        </is>
      </c>
      <c r="C1528" t="inlineStr">
        <is>
          <t>SPXW US 12/18/26 C8250 Index</t>
        </is>
      </c>
      <c r="F1528" t="inlineStr">
        <is>
          <t>023PNRQH8</t>
        </is>
      </c>
      <c r="G1528" s="1" t="n">
        <v>21</v>
      </c>
      <c r="H1528" s="1" t="n">
        <v>34.65</v>
      </c>
      <c r="I1528" s="2" t="n">
        <v>72765</v>
      </c>
      <c r="J1528" s="3" t="n">
        <v>0.00071203</v>
      </c>
      <c r="K1528" s="4" t="n">
        <v>102204320.9690944</v>
      </c>
      <c r="L1528" s="5" t="n">
        <v>2425001</v>
      </c>
      <c r="M1528" s="6" t="n">
        <v>42.14609436</v>
      </c>
      <c r="N1528" s="7">
        <f>IF(ISNUMBER(_xll.BDP($C1528, "DELTA_MID")),_xll.BDP($C1528, "DELTA_MID")," ")</f>
        <v/>
      </c>
      <c r="O1528" s="7">
        <f>IF(ISNUMBER(N1528),_xll.BDP($C1528, "OPT_UNDL_TICKER"),"")</f>
        <v/>
      </c>
      <c r="P1528" s="8">
        <f>IF(ISNUMBER(N1528),_xll.BDP($C1528, "OPT_UNDL_PX")," ")</f>
        <v/>
      </c>
      <c r="Q1528" s="7">
        <f>IF(ISNUMBER(N1528),+G1528*_xll.BDP($C1528, "PX_POS_MULT_FACTOR")*P1528/K1528," ")</f>
        <v/>
      </c>
      <c r="R1528" s="8">
        <f>IF(OR($A1528="TUA",$A1528="TYA"),"",IF(ISNUMBER(_xll.BDP($C1528,"DUR_ADJ_OAS_MID")),_xll.BDP($C1528,"DUR_ADJ_OAS_MID"),IF(ISNUMBER(_xll.BDP($E1528&amp;" ISIN","DUR_ADJ_OAS_MID")),_xll.BDP($E1528&amp;" ISIN","DUR_ADJ_OAS_MID")," ")))</f>
        <v/>
      </c>
      <c r="S1528" s="7">
        <f>IF(ISNUMBER(N1528),Q1528*N1528,IF(ISNUMBER(R1528),J1528*R1528," "))</f>
        <v/>
      </c>
      <c r="T1528" t="inlineStr">
        <is>
          <t>023PNRQH8</t>
        </is>
      </c>
      <c r="U1528" t="inlineStr">
        <is>
          <t>Option</t>
        </is>
      </c>
      <c r="AG1528" s="6" t="n">
        <v>42.14195653</v>
      </c>
    </row>
    <row r="1529">
      <c r="A1529" t="inlineStr">
        <is>
          <t>SPD</t>
        </is>
      </c>
      <c r="B1529" t="inlineStr">
        <is>
          <t>TRS SBAR SOFR +95 061527</t>
        </is>
      </c>
      <c r="C1529" t="inlineStr">
        <is>
          <t>SBAR US Equity</t>
        </is>
      </c>
      <c r="F1529" t="inlineStr">
        <is>
          <t>TRSBP0008</t>
        </is>
      </c>
      <c r="G1529" s="1" t="n">
        <v>416930</v>
      </c>
      <c r="H1529" s="1" t="n">
        <v>25.61</v>
      </c>
      <c r="I1529" s="2" t="n">
        <v>10677577.3</v>
      </c>
      <c r="J1529" s="3" t="n">
        <v>0.10448311</v>
      </c>
      <c r="K1529" s="4" t="n">
        <v>102204320.9690944</v>
      </c>
      <c r="L1529" s="5" t="n">
        <v>2425001</v>
      </c>
      <c r="M1529" s="6" t="n">
        <v>42.14609436</v>
      </c>
      <c r="N1529" s="7">
        <f>IF(ISNUMBER(_xll.BDP($C1529, "DELTA_MID")),_xll.BDP($C1529, "DELTA_MID")," ")</f>
        <v/>
      </c>
      <c r="O1529" s="7">
        <f>IF(ISNUMBER(N1529),_xll.BDP($C1529, "OPT_UNDL_TICKER"),"")</f>
        <v/>
      </c>
      <c r="P1529" s="8">
        <f>IF(ISNUMBER(N1529),_xll.BDP($C1529, "OPT_UNDL_PX")," ")</f>
        <v/>
      </c>
      <c r="Q1529" s="7">
        <f>IF(ISNUMBER(N1529),+G1529*_xll.BDP($C1529, "PX_POS_MULT_FACTOR")*P1529/K1529," ")</f>
        <v/>
      </c>
      <c r="R1529" s="8">
        <f>IF(OR($A1529="TUA",$A1529="TYA"),"",IF(ISNUMBER(_xll.BDP($C1529,"DUR_ADJ_OAS_MID")),_xll.BDP($C1529,"DUR_ADJ_OAS_MID"),IF(ISNUMBER(_xll.BDP($E1529&amp;" ISIN","DUR_ADJ_OAS_MID")),_xll.BDP($E1529&amp;" ISIN","DUR_ADJ_OAS_MID")," ")))</f>
        <v/>
      </c>
      <c r="S1529" s="7">
        <f>IF(ISNUMBER(N1529),Q1529*N1529,IF(ISNUMBER(R1529),J1529*R1529," "))</f>
        <v/>
      </c>
      <c r="T1529" t="inlineStr">
        <is>
          <t>TRSBP0008</t>
        </is>
      </c>
      <c r="U1529" t="inlineStr">
        <is>
          <t>Swap</t>
        </is>
      </c>
      <c r="AG1529" s="6" t="n">
        <v>42.14195653</v>
      </c>
    </row>
    <row r="1530">
      <c r="A1530" t="inlineStr">
        <is>
          <t>SPD</t>
        </is>
      </c>
      <c r="B1530" t="inlineStr">
        <is>
          <t>TRS SBAR SOFR +93 051427</t>
        </is>
      </c>
      <c r="C1530" t="inlineStr">
        <is>
          <t>SBAR US Equity</t>
        </is>
      </c>
      <c r="F1530" t="inlineStr">
        <is>
          <t>TRSBA0016</t>
        </is>
      </c>
      <c r="G1530" s="1" t="n">
        <v>620141</v>
      </c>
      <c r="H1530" s="1" t="n">
        <v>25.61</v>
      </c>
      <c r="I1530" s="2" t="n">
        <v>15881811.01</v>
      </c>
      <c r="J1530" s="3" t="n">
        <v>0.15540801</v>
      </c>
      <c r="K1530" s="4" t="n">
        <v>102204320.9690944</v>
      </c>
      <c r="L1530" s="5" t="n">
        <v>2425001</v>
      </c>
      <c r="M1530" s="6" t="n">
        <v>42.14609436</v>
      </c>
      <c r="N1530" s="7">
        <f>IF(ISNUMBER(_xll.BDP($C1530, "DELTA_MID")),_xll.BDP($C1530, "DELTA_MID")," ")</f>
        <v/>
      </c>
      <c r="O1530" s="7">
        <f>IF(ISNUMBER(N1530),_xll.BDP($C1530, "OPT_UNDL_TICKER"),"")</f>
        <v/>
      </c>
      <c r="P1530" s="8">
        <f>IF(ISNUMBER(N1530),_xll.BDP($C1530, "OPT_UNDL_PX")," ")</f>
        <v/>
      </c>
      <c r="Q1530" s="7">
        <f>IF(ISNUMBER(N1530),+G1530*_xll.BDP($C1530, "PX_POS_MULT_FACTOR")*P1530/K1530," ")</f>
        <v/>
      </c>
      <c r="R1530" s="8">
        <f>IF(OR($A1530="TUA",$A1530="TYA"),"",IF(ISNUMBER(_xll.BDP($C1530,"DUR_ADJ_OAS_MID")),_xll.BDP($C1530,"DUR_ADJ_OAS_MID"),IF(ISNUMBER(_xll.BDP($E1530&amp;" ISIN","DUR_ADJ_OAS_MID")),_xll.BDP($E1530&amp;" ISIN","DUR_ADJ_OAS_MID")," ")))</f>
        <v/>
      </c>
      <c r="S1530" s="7">
        <f>IF(ISNUMBER(N1530),Q1530*N1530,IF(ISNUMBER(R1530),J1530*R1530," "))</f>
        <v/>
      </c>
      <c r="T1530" t="inlineStr">
        <is>
          <t>TRSBA0016</t>
        </is>
      </c>
      <c r="U1530" t="inlineStr">
        <is>
          <t>Swap</t>
        </is>
      </c>
      <c r="AG1530" s="6" t="n">
        <v>42.14195653</v>
      </c>
    </row>
    <row r="1531">
      <c r="A1531" t="inlineStr">
        <is>
          <t>SPD</t>
        </is>
      </c>
      <c r="B1531" t="inlineStr">
        <is>
          <t>TRS SBAR SOFR +93 051427</t>
        </is>
      </c>
      <c r="C1531" t="inlineStr">
        <is>
          <t>TRSBA0016 00001</t>
        </is>
      </c>
      <c r="F1531" t="inlineStr">
        <is>
          <t>TRSBA0016 00001</t>
        </is>
      </c>
      <c r="G1531" s="1" t="n">
        <v>-15751581.4</v>
      </c>
      <c r="H1531" s="1" t="n">
        <v>1</v>
      </c>
      <c r="I1531" s="2" t="n">
        <v>-15751581.4</v>
      </c>
      <c r="J1531" s="3" t="n">
        <v>-0.15413368</v>
      </c>
      <c r="K1531" s="4" t="n">
        <v>102204320.9690944</v>
      </c>
      <c r="L1531" s="5" t="n">
        <v>2425001</v>
      </c>
      <c r="M1531" s="6" t="n">
        <v>42.14609436</v>
      </c>
      <c r="N1531" s="7">
        <f>IF(ISNUMBER(_xll.BDP($C1531, "DELTA_MID")),_xll.BDP($C1531, "DELTA_MID")," ")</f>
        <v/>
      </c>
      <c r="O1531" s="7">
        <f>IF(ISNUMBER(N1531),_xll.BDP($C1531, "OPT_UNDL_TICKER"),"")</f>
        <v/>
      </c>
      <c r="P1531" s="8">
        <f>IF(ISNUMBER(N1531),_xll.BDP($C1531, "OPT_UNDL_PX")," ")</f>
        <v/>
      </c>
      <c r="Q1531" s="7">
        <f>IF(ISNUMBER(N1531),+G1531*_xll.BDP($C1531, "PX_POS_MULT_FACTOR")*P1531/K1531," ")</f>
        <v/>
      </c>
      <c r="R1531" s="8">
        <f>IF(OR($A1531="TUA",$A1531="TYA"),"",IF(ISNUMBER(_xll.BDP($C1531,"DUR_ADJ_OAS_MID")),_xll.BDP($C1531,"DUR_ADJ_OAS_MID"),IF(ISNUMBER(_xll.BDP($E1531&amp;" ISIN","DUR_ADJ_OAS_MID")),_xll.BDP($E1531&amp;" ISIN","DUR_ADJ_OAS_MID")," ")))</f>
        <v/>
      </c>
      <c r="S1531" s="7">
        <f>IF(ISNUMBER(N1531),Q1531*N1531,IF(ISNUMBER(R1531),J1531*R1531," "))</f>
        <v/>
      </c>
      <c r="T1531" t="inlineStr">
        <is>
          <t>TRSBA0016 00001</t>
        </is>
      </c>
      <c r="U1531" t="inlineStr">
        <is>
          <t>Swap</t>
        </is>
      </c>
      <c r="AG1531" s="6" t="n">
        <v>42.14195653</v>
      </c>
    </row>
    <row r="1532">
      <c r="A1532" t="inlineStr">
        <is>
          <t>SPD</t>
        </is>
      </c>
      <c r="B1532" t="inlineStr">
        <is>
          <t>TRS SBAR SOFR +95 061527</t>
        </is>
      </c>
      <c r="C1532" t="inlineStr">
        <is>
          <t>TRSBP0008 00001</t>
        </is>
      </c>
      <c r="F1532" t="inlineStr">
        <is>
          <t>TRSBP0008 00001</t>
        </is>
      </c>
      <c r="G1532" s="1" t="n">
        <v>-10590022</v>
      </c>
      <c r="H1532" s="1" t="n">
        <v>1</v>
      </c>
      <c r="I1532" s="2" t="n">
        <v>-10590022</v>
      </c>
      <c r="J1532" s="3" t="n">
        <v>-0.10362636</v>
      </c>
      <c r="K1532" s="4" t="n">
        <v>102204320.9690944</v>
      </c>
      <c r="L1532" s="5" t="n">
        <v>2425001</v>
      </c>
      <c r="M1532" s="6" t="n">
        <v>42.14609436</v>
      </c>
      <c r="N1532" s="7">
        <f>IF(ISNUMBER(_xll.BDP($C1532, "DELTA_MID")),_xll.BDP($C1532, "DELTA_MID")," ")</f>
        <v/>
      </c>
      <c r="O1532" s="7">
        <f>IF(ISNUMBER(N1532),_xll.BDP($C1532, "OPT_UNDL_TICKER"),"")</f>
        <v/>
      </c>
      <c r="P1532" s="8">
        <f>IF(ISNUMBER(N1532),_xll.BDP($C1532, "OPT_UNDL_PX")," ")</f>
        <v/>
      </c>
      <c r="Q1532" s="7">
        <f>IF(ISNUMBER(N1532),+G1532*_xll.BDP($C1532, "PX_POS_MULT_FACTOR")*P1532/K1532," ")</f>
        <v/>
      </c>
      <c r="R1532" s="8">
        <f>IF(OR($A1532="TUA",$A1532="TYA"),"",IF(ISNUMBER(_xll.BDP($C1532,"DUR_ADJ_OAS_MID")),_xll.BDP($C1532,"DUR_ADJ_OAS_MID"),IF(ISNUMBER(_xll.BDP($E1532&amp;" ISIN","DUR_ADJ_OAS_MID")),_xll.BDP($E1532&amp;" ISIN","DUR_ADJ_OAS_MID")," ")))</f>
        <v/>
      </c>
      <c r="S1532" s="7">
        <f>IF(ISNUMBER(N1532),Q1532*N1532,IF(ISNUMBER(R1532),J1532*R1532," "))</f>
        <v/>
      </c>
      <c r="T1532" t="inlineStr">
        <is>
          <t>TRSBP0008 00001</t>
        </is>
      </c>
      <c r="U1532" t="inlineStr">
        <is>
          <t>Swap</t>
        </is>
      </c>
      <c r="AG1532" s="6" t="n">
        <v>42.14195653</v>
      </c>
    </row>
    <row r="1533">
      <c r="A1533" t="inlineStr">
        <is>
          <t>SPD</t>
        </is>
      </c>
      <c r="B1533" t="inlineStr">
        <is>
          <t>B 1/28/27 Govt</t>
        </is>
      </c>
      <c r="C1533" t="inlineStr">
        <is>
          <t>B 1/28/27 Govt</t>
        </is>
      </c>
      <c r="D1533" t="inlineStr">
        <is>
          <t>BXW2BR8</t>
        </is>
      </c>
      <c r="E1533" t="inlineStr">
        <is>
          <t>US912797VU85</t>
        </is>
      </c>
      <c r="F1533" t="inlineStr">
        <is>
          <t>912797VU8</t>
        </is>
      </c>
      <c r="G1533" s="1" t="n">
        <v>1990000</v>
      </c>
      <c r="H1533" s="1" t="n">
        <v>98.573925</v>
      </c>
      <c r="I1533" s="2" t="n">
        <v>1961621.11</v>
      </c>
      <c r="J1533" s="3" t="n">
        <v>0.01919502</v>
      </c>
      <c r="K1533" s="4" t="n">
        <v>102204320.9690944</v>
      </c>
      <c r="L1533" s="5" t="n">
        <v>2425001</v>
      </c>
      <c r="M1533" s="6" t="n">
        <v>42.14609436</v>
      </c>
      <c r="N1533" s="7">
        <f>IF(ISNUMBER(_xll.BDP($C1533, "DELTA_MID")),_xll.BDP($C1533, "DELTA_MID")," ")</f>
        <v/>
      </c>
      <c r="O1533" s="7">
        <f>IF(ISNUMBER(N1533),_xll.BDP($C1533, "OPT_UNDL_TICKER"),"")</f>
        <v/>
      </c>
      <c r="P1533" s="8">
        <f>IF(ISNUMBER(N1533),_xll.BDP($C1533, "OPT_UNDL_PX")," ")</f>
        <v/>
      </c>
      <c r="Q1533" s="7">
        <f>IF(ISNUMBER(N1533),+G1533*_xll.BDP($C1533, "PX_POS_MULT_FACTOR")*P1533/K1533," ")</f>
        <v/>
      </c>
      <c r="R1533" s="8">
        <f>IF(OR($A1533="TUA",$A1533="TYA"),"",IF(ISNUMBER(_xll.BDP($C1533,"DUR_ADJ_OAS_MID")),_xll.BDP($C1533,"DUR_ADJ_OAS_MID"),IF(ISNUMBER(_xll.BDP($E1533&amp;" ISIN","DUR_ADJ_OAS_MID")),_xll.BDP($E1533&amp;" ISIN","DUR_ADJ_OAS_MID")," ")))</f>
        <v/>
      </c>
      <c r="S1533" s="7">
        <f>IF(ISNUMBER(N1533),Q1533*N1533,IF(ISNUMBER(R1533),J1533*R1533," "))</f>
        <v/>
      </c>
      <c r="T1533" t="inlineStr">
        <is>
          <t>912797VU8</t>
        </is>
      </c>
      <c r="U1533" t="inlineStr">
        <is>
          <t>Treasury Bill</t>
        </is>
      </c>
      <c r="AG1533" s="6" t="n">
        <v>42.14195653</v>
      </c>
    </row>
    <row r="1534">
      <c r="A1534" t="inlineStr">
        <is>
          <t>SPD</t>
        </is>
      </c>
      <c r="B1534" t="inlineStr">
        <is>
          <t>B 12/3/26 Govt</t>
        </is>
      </c>
      <c r="C1534" t="inlineStr">
        <is>
          <t>B 12/3/26 Govt</t>
        </is>
      </c>
      <c r="D1534" t="inlineStr">
        <is>
          <t>BW61LR4</t>
        </is>
      </c>
      <c r="E1534" t="inlineStr">
        <is>
          <t>US912797VA22</t>
        </is>
      </c>
      <c r="F1534" t="inlineStr">
        <is>
          <t>912797VA2</t>
        </is>
      </c>
      <c r="G1534" s="1" t="n">
        <v>540000</v>
      </c>
      <c r="H1534" s="1" t="n">
        <v>99.23072999999999</v>
      </c>
      <c r="I1534" s="2" t="n">
        <v>535845.9399999999</v>
      </c>
      <c r="J1534" s="3" t="n">
        <v>0.0052434</v>
      </c>
      <c r="K1534" s="4" t="n">
        <v>102204320.9690944</v>
      </c>
      <c r="L1534" s="5" t="n">
        <v>2425001</v>
      </c>
      <c r="M1534" s="6" t="n">
        <v>42.14609436</v>
      </c>
      <c r="N1534" s="7">
        <f>IF(ISNUMBER(_xll.BDP($C1534, "DELTA_MID")),_xll.BDP($C1534, "DELTA_MID")," ")</f>
        <v/>
      </c>
      <c r="O1534" s="7">
        <f>IF(ISNUMBER(N1534),_xll.BDP($C1534, "OPT_UNDL_TICKER"),"")</f>
        <v/>
      </c>
      <c r="P1534" s="8">
        <f>IF(ISNUMBER(N1534),_xll.BDP($C1534, "OPT_UNDL_PX")," ")</f>
        <v/>
      </c>
      <c r="Q1534" s="7">
        <f>IF(ISNUMBER(N1534),+G1534*_xll.BDP($C1534, "PX_POS_MULT_FACTOR")*P1534/K1534," ")</f>
        <v/>
      </c>
      <c r="R1534" s="8">
        <f>IF(OR($A1534="TUA",$A1534="TYA"),"",IF(ISNUMBER(_xll.BDP($C1534,"DUR_ADJ_OAS_MID")),_xll.BDP($C1534,"DUR_ADJ_OAS_MID"),IF(ISNUMBER(_xll.BDP($E1534&amp;" ISIN","DUR_ADJ_OAS_MID")),_xll.BDP($E1534&amp;" ISIN","DUR_ADJ_OAS_MID")," ")))</f>
        <v/>
      </c>
      <c r="S1534" s="7">
        <f>IF(ISNUMBER(N1534),Q1534*N1534,IF(ISNUMBER(R1534),J1534*R1534," "))</f>
        <v/>
      </c>
      <c r="T1534" t="inlineStr">
        <is>
          <t>912797VA2</t>
        </is>
      </c>
      <c r="U1534" t="inlineStr">
        <is>
          <t>Treasury Bill</t>
        </is>
      </c>
      <c r="AG1534" s="6" t="n">
        <v>42.14195653</v>
      </c>
    </row>
    <row r="1535">
      <c r="A1535" t="inlineStr">
        <is>
          <t>SPD</t>
        </is>
      </c>
      <c r="B1535" t="inlineStr">
        <is>
          <t>Cash</t>
        </is>
      </c>
      <c r="C1535" t="inlineStr">
        <is>
          <t>Cash</t>
        </is>
      </c>
      <c r="G1535" s="1" t="n">
        <v>525432.13909435</v>
      </c>
      <c r="H1535" s="1" t="n">
        <v>1</v>
      </c>
      <c r="I1535" s="2" t="n">
        <v>525432.13909435</v>
      </c>
      <c r="J1535" s="3" t="n">
        <v>0.0051415</v>
      </c>
      <c r="K1535" s="4" t="n">
        <v>102204320.9690944</v>
      </c>
      <c r="L1535" s="5" t="n">
        <v>2425001</v>
      </c>
      <c r="M1535" s="6" t="n">
        <v>42.14609436</v>
      </c>
      <c r="N1535" s="7">
        <f>IF(ISNUMBER(_xll.BDP($C1535, "DELTA_MID")),_xll.BDP($C1535, "DELTA_MID")," ")</f>
        <v/>
      </c>
      <c r="O1535" s="7">
        <f>IF(ISNUMBER(N1535),_xll.BDP($C1535, "OPT_UNDL_TICKER"),"")</f>
        <v/>
      </c>
      <c r="P1535" s="8">
        <f>IF(ISNUMBER(N1535),_xll.BDP($C1535, "OPT_UNDL_PX")," ")</f>
        <v/>
      </c>
      <c r="Q1535" s="7">
        <f>IF(ISNUMBER(N1535),+G1535*_xll.BDP($C1535, "PX_POS_MULT_FACTOR")*P1535/K1535," ")</f>
        <v/>
      </c>
      <c r="R1535" s="8">
        <f>IF(OR($A1535="TUA",$A1535="TYA"),"",IF(ISNUMBER(_xll.BDP($C1535,"DUR_ADJ_OAS_MID")),_xll.BDP($C1535,"DUR_ADJ_OAS_MID"),IF(ISNUMBER(_xll.BDP($E1535&amp;" ISIN","DUR_ADJ_OAS_MID")),_xll.BDP($E1535&amp;" ISIN","DUR_ADJ_OAS_MID")," ")))</f>
        <v/>
      </c>
      <c r="S1535" s="7">
        <f>IF(ISNUMBER(N1535),Q1535*N1535,IF(ISNUMBER(R1535),J1535*R1535," "))</f>
        <v/>
      </c>
      <c r="T1535" t="inlineStr">
        <is>
          <t>Cash</t>
        </is>
      </c>
      <c r="U1535" t="inlineStr">
        <is>
          <t>Cash</t>
        </is>
      </c>
      <c r="AG1535" s="6" t="n">
        <v>42.14195653</v>
      </c>
    </row>
    <row r="1536">
      <c r="N1536" s="7">
        <f>IF(ISNUMBER(_xll.BDP($C1536, "DELTA_MID")),_xll.BDP($C1536, "DELTA_MID")," ")</f>
        <v/>
      </c>
      <c r="O1536" s="7">
        <f>IF(ISNUMBER(N1536),_xll.BDP($C1536, "OPT_UNDL_TICKER"),"")</f>
        <v/>
      </c>
      <c r="P1536" s="8">
        <f>IF(ISNUMBER(N1536),_xll.BDP($C1536, "OPT_UNDL_PX")," ")</f>
        <v/>
      </c>
      <c r="Q1536" s="7">
        <f>IF(ISNUMBER(N1536),+G1536*_xll.BDP($C1536, "PX_POS_MULT_FACTOR")*P1536/K1536," ")</f>
        <v/>
      </c>
      <c r="R1536" s="8">
        <f>IF(OR($A1536="TUA",$A1536="TYA"),"",IF(ISNUMBER(_xll.BDP($C1536,"DUR_ADJ_OAS_MID")),_xll.BDP($C1536,"DUR_ADJ_OAS_MID"),IF(ISNUMBER(_xll.BDP($E1536&amp;" ISIN","DUR_ADJ_OAS_MID")),_xll.BDP($E1536&amp;" ISIN","DUR_ADJ_OAS_MID")," ")))</f>
        <v/>
      </c>
      <c r="S1536" s="7">
        <f>IF(ISNUMBER(N1536),Q1536*N1536,IF(ISNUMBER(R1536),J1536*R1536," "))</f>
        <v/>
      </c>
    </row>
    <row r="1537">
      <c r="A1537" t="inlineStr">
        <is>
          <t>SPUC</t>
        </is>
      </c>
      <c r="B1537" t="inlineStr">
        <is>
          <t>ISHARES CORE S+P 500 ETF</t>
        </is>
      </c>
      <c r="C1537" t="inlineStr">
        <is>
          <t>IVV</t>
        </is>
      </c>
      <c r="D1537" t="inlineStr">
        <is>
          <t>2593025</t>
        </is>
      </c>
      <c r="E1537" t="inlineStr">
        <is>
          <t>US4642872000</t>
        </is>
      </c>
      <c r="F1537" t="inlineStr">
        <is>
          <t>464287200</t>
        </is>
      </c>
      <c r="G1537" s="1" t="n">
        <v>317481</v>
      </c>
      <c r="H1537" s="1" t="n">
        <v>771.21</v>
      </c>
      <c r="I1537" s="2" t="n">
        <v>244844522.01</v>
      </c>
      <c r="J1537" s="3" t="n">
        <v>0.99826854</v>
      </c>
      <c r="K1537" s="4" t="n">
        <v>245272729.1360363</v>
      </c>
      <c r="L1537" s="5" t="n">
        <v>4950001</v>
      </c>
      <c r="M1537" s="6" t="n">
        <v>49.55003628</v>
      </c>
      <c r="N1537" s="7">
        <f>IF(ISNUMBER(_xll.BDP($C1537, "DELTA_MID")),_xll.BDP($C1537, "DELTA_MID")," ")</f>
        <v/>
      </c>
      <c r="O1537" s="7">
        <f>IF(ISNUMBER(N1537),_xll.BDP($C1537, "OPT_UNDL_TICKER"),"")</f>
        <v/>
      </c>
      <c r="P1537" s="8">
        <f>IF(ISNUMBER(N1537),_xll.BDP($C1537, "OPT_UNDL_PX")," ")</f>
        <v/>
      </c>
      <c r="Q1537" s="7">
        <f>IF(ISNUMBER(N1537),+G1537*_xll.BDP($C1537, "PX_POS_MULT_FACTOR")*P1537/K1537," ")</f>
        <v/>
      </c>
      <c r="R1537" s="8">
        <f>IF(OR($A1537="TUA",$A1537="TYA"),"",IF(ISNUMBER(_xll.BDP($C1537,"DUR_ADJ_OAS_MID")),_xll.BDP($C1537,"DUR_ADJ_OAS_MID"),IF(ISNUMBER(_xll.BDP($E1537&amp;" ISIN","DUR_ADJ_OAS_MID")),_xll.BDP($E1537&amp;" ISIN","DUR_ADJ_OAS_MID")," ")))</f>
        <v/>
      </c>
      <c r="S1537" s="7">
        <f>IF(ISNUMBER(N1537),Q1537*N1537,IF(ISNUMBER(R1537),J1537*R1537," "))</f>
        <v/>
      </c>
      <c r="T1537" t="inlineStr">
        <is>
          <t>464287200</t>
        </is>
      </c>
      <c r="U1537" t="inlineStr">
        <is>
          <t>Fund</t>
        </is>
      </c>
      <c r="AG1537" s="6" t="n">
        <v>49.54932237</v>
      </c>
    </row>
    <row r="1538">
      <c r="A1538" t="inlineStr">
        <is>
          <t>SPUC</t>
        </is>
      </c>
      <c r="B1538" t="inlineStr">
        <is>
          <t>SPXW US 09/30/26 C8000 Index</t>
        </is>
      </c>
      <c r="C1538" t="inlineStr">
        <is>
          <t>SPXW US 09/30/26 C8000 Index</t>
        </is>
      </c>
      <c r="F1538" t="inlineStr">
        <is>
          <t>01XG7SYF2</t>
        </is>
      </c>
      <c r="G1538" s="1" t="n">
        <v>330</v>
      </c>
      <c r="H1538" s="1" t="n">
        <v>0.55</v>
      </c>
      <c r="I1538" s="2" t="n">
        <v>18150</v>
      </c>
      <c r="J1538" s="3" t="n">
        <v>7.4e-05</v>
      </c>
      <c r="K1538" s="4" t="n">
        <v>245272729.1360363</v>
      </c>
      <c r="L1538" s="5" t="n">
        <v>4950001</v>
      </c>
      <c r="M1538" s="6" t="n">
        <v>49.55003628</v>
      </c>
      <c r="N1538" s="7">
        <f>IF(ISNUMBER(_xll.BDP($C1538, "DELTA_MID")),_xll.BDP($C1538, "DELTA_MID")," ")</f>
        <v/>
      </c>
      <c r="O1538" s="7">
        <f>IF(ISNUMBER(N1538),_xll.BDP($C1538, "OPT_UNDL_TICKER"),"")</f>
        <v/>
      </c>
      <c r="P1538" s="8">
        <f>IF(ISNUMBER(N1538),_xll.BDP($C1538, "OPT_UNDL_PX")," ")</f>
        <v/>
      </c>
      <c r="Q1538" s="7">
        <f>IF(ISNUMBER(N1538),+G1538*_xll.BDP($C1538, "PX_POS_MULT_FACTOR")*P1538/K1538," ")</f>
        <v/>
      </c>
      <c r="R1538" s="8">
        <f>IF(OR($A1538="TUA",$A1538="TYA"),"",IF(ISNUMBER(_xll.BDP($C1538,"DUR_ADJ_OAS_MID")),_xll.BDP($C1538,"DUR_ADJ_OAS_MID"),IF(ISNUMBER(_xll.BDP($E1538&amp;" ISIN","DUR_ADJ_OAS_MID")),_xll.BDP($E1538&amp;" ISIN","DUR_ADJ_OAS_MID")," ")))</f>
        <v/>
      </c>
      <c r="S1538" s="7">
        <f>IF(ISNUMBER(N1538),Q1538*N1538,IF(ISNUMBER(R1538),J1538*R1538," "))</f>
        <v/>
      </c>
      <c r="T1538" t="inlineStr">
        <is>
          <t>01XG7SYF2</t>
        </is>
      </c>
      <c r="U1538" t="inlineStr">
        <is>
          <t>Option</t>
        </is>
      </c>
      <c r="AG1538" s="6" t="n">
        <v>49.54932237</v>
      </c>
    </row>
    <row r="1539">
      <c r="A1539" t="inlineStr">
        <is>
          <t>SPUC</t>
        </is>
      </c>
      <c r="B1539" t="inlineStr">
        <is>
          <t>Cash</t>
        </is>
      </c>
      <c r="C1539" t="inlineStr">
        <is>
          <t>Cash</t>
        </is>
      </c>
      <c r="G1539" s="1" t="n">
        <v>410057.12603629</v>
      </c>
      <c r="H1539" s="1" t="n">
        <v>1</v>
      </c>
      <c r="I1539" s="2" t="n">
        <v>410057.12603629</v>
      </c>
      <c r="J1539" s="3" t="n">
        <v>0.00167187</v>
      </c>
      <c r="K1539" s="4" t="n">
        <v>245272729.1360363</v>
      </c>
      <c r="L1539" s="5" t="n">
        <v>4950001</v>
      </c>
      <c r="M1539" s="6" t="n">
        <v>49.55003628</v>
      </c>
      <c r="N1539" s="7">
        <f>IF(ISNUMBER(_xll.BDP($C1539, "DELTA_MID")),_xll.BDP($C1539, "DELTA_MID")," ")</f>
        <v/>
      </c>
      <c r="O1539" s="7">
        <f>IF(ISNUMBER(N1539),_xll.BDP($C1539, "OPT_UNDL_TICKER"),"")</f>
        <v/>
      </c>
      <c r="P1539" s="8">
        <f>IF(ISNUMBER(N1539),_xll.BDP($C1539, "OPT_UNDL_PX")," ")</f>
        <v/>
      </c>
      <c r="Q1539" s="7">
        <f>IF(ISNUMBER(N1539),+G1539*_xll.BDP($C1539, "PX_POS_MULT_FACTOR")*P1539/K1539," ")</f>
        <v/>
      </c>
      <c r="R1539" s="8">
        <f>IF(OR($A1539="TUA",$A1539="TYA"),"",IF(ISNUMBER(_xll.BDP($C1539,"DUR_ADJ_OAS_MID")),_xll.BDP($C1539,"DUR_ADJ_OAS_MID"),IF(ISNUMBER(_xll.BDP($E1539&amp;" ISIN","DUR_ADJ_OAS_MID")),_xll.BDP($E1539&amp;" ISIN","DUR_ADJ_OAS_MID")," ")))</f>
        <v/>
      </c>
      <c r="S1539" s="7">
        <f>IF(ISNUMBER(N1539),Q1539*N1539,IF(ISNUMBER(R1539),J1539*R1539," "))</f>
        <v/>
      </c>
      <c r="T1539" t="inlineStr">
        <is>
          <t>Cash</t>
        </is>
      </c>
      <c r="U1539" t="inlineStr">
        <is>
          <t>Cash</t>
        </is>
      </c>
      <c r="AG1539" s="6" t="n">
        <v>49.54932237</v>
      </c>
    </row>
    <row r="1540">
      <c r="N1540" s="7">
        <f>IF(ISNUMBER(_xll.BDP($C1540, "DELTA_MID")),_xll.BDP($C1540, "DELTA_MID")," ")</f>
        <v/>
      </c>
      <c r="O1540" s="7">
        <f>IF(ISNUMBER(N1540),_xll.BDP($C1540, "OPT_UNDL_TICKER"),"")</f>
        <v/>
      </c>
      <c r="P1540" s="8">
        <f>IF(ISNUMBER(N1540),_xll.BDP($C1540, "OPT_UNDL_PX")," ")</f>
        <v/>
      </c>
      <c r="Q1540" s="7">
        <f>IF(ISNUMBER(N1540),+G1540*_xll.BDP($C1540, "PX_POS_MULT_FACTOR")*P1540/K1540," ")</f>
        <v/>
      </c>
      <c r="R1540" s="8">
        <f>IF(OR($A1540="TUA",$A1540="TYA"),"",IF(ISNUMBER(_xll.BDP($C1540,"DUR_ADJ_OAS_MID")),_xll.BDP($C1540,"DUR_ADJ_OAS_MID"),IF(ISNUMBER(_xll.BDP($E1540&amp;" ISIN","DUR_ADJ_OAS_MID")),_xll.BDP($E1540&amp;" ISIN","DUR_ADJ_OAS_MID")," ")))</f>
        <v/>
      </c>
      <c r="S1540" s="7">
        <f>IF(ISNUMBER(N1540),Q1540*N1540,IF(ISNUMBER(R1540),J1540*R1540," "))</f>
        <v/>
      </c>
    </row>
    <row r="1541">
      <c r="A1541" t="inlineStr">
        <is>
          <t>SPYC</t>
        </is>
      </c>
      <c r="B1541" t="inlineStr">
        <is>
          <t>ISHARES CORE S+P 500 ETF</t>
        </is>
      </c>
      <c r="C1541" t="inlineStr">
        <is>
          <t>IVV</t>
        </is>
      </c>
      <c r="D1541" t="inlineStr">
        <is>
          <t>2593025</t>
        </is>
      </c>
      <c r="E1541" t="inlineStr">
        <is>
          <t>US4642872000</t>
        </is>
      </c>
      <c r="F1541" t="inlineStr">
        <is>
          <t>464287200</t>
        </is>
      </c>
      <c r="G1541" s="1" t="n">
        <v>98222</v>
      </c>
      <c r="H1541" s="1" t="n">
        <v>771.21</v>
      </c>
      <c r="I1541" s="2" t="n">
        <v>75749788.62</v>
      </c>
      <c r="J1541" s="3" t="n">
        <v>0.90950004</v>
      </c>
      <c r="K1541" s="4" t="n">
        <v>83295455.70322746</v>
      </c>
      <c r="L1541" s="5" t="n">
        <v>1800001</v>
      </c>
      <c r="M1541" s="6" t="n">
        <v>46.27522746</v>
      </c>
      <c r="N1541" s="7">
        <f>IF(ISNUMBER(_xll.BDP($C1541, "DELTA_MID")),_xll.BDP($C1541, "DELTA_MID")," ")</f>
        <v/>
      </c>
      <c r="O1541" s="7">
        <f>IF(ISNUMBER(N1541),_xll.BDP($C1541, "OPT_UNDL_TICKER"),"")</f>
        <v/>
      </c>
      <c r="P1541" s="8">
        <f>IF(ISNUMBER(N1541),_xll.BDP($C1541, "OPT_UNDL_PX")," ")</f>
        <v/>
      </c>
      <c r="Q1541" s="7">
        <f>IF(ISNUMBER(N1541),+G1541*_xll.BDP($C1541, "PX_POS_MULT_FACTOR")*P1541/K1541," ")</f>
        <v/>
      </c>
      <c r="R1541" s="8">
        <f>IF(OR($A1541="TUA",$A1541="TYA"),"",IF(ISNUMBER(_xll.BDP($C1541,"DUR_ADJ_OAS_MID")),_xll.BDP($C1541,"DUR_ADJ_OAS_MID"),IF(ISNUMBER(_xll.BDP($E1541&amp;" ISIN","DUR_ADJ_OAS_MID")),_xll.BDP($E1541&amp;" ISIN","DUR_ADJ_OAS_MID")," ")))</f>
        <v/>
      </c>
      <c r="S1541" s="7">
        <f>IF(ISNUMBER(N1541),Q1541*N1541,IF(ISNUMBER(R1541),J1541*R1541," "))</f>
        <v/>
      </c>
      <c r="T1541" t="inlineStr">
        <is>
          <t>464287200</t>
        </is>
      </c>
      <c r="U1541" t="inlineStr">
        <is>
          <t>Fund</t>
        </is>
      </c>
      <c r="AG1541" s="6" t="n">
        <v>46.27068807</v>
      </c>
    </row>
    <row r="1542">
      <c r="A1542" t="inlineStr">
        <is>
          <t>SPYC</t>
        </is>
      </c>
      <c r="B1542" t="inlineStr">
        <is>
          <t>S&amp;P500 EMINI FUT DEC26</t>
        </is>
      </c>
      <c r="C1542" t="inlineStr">
        <is>
          <t>ESZ6 Index</t>
        </is>
      </c>
      <c r="F1542" t="inlineStr">
        <is>
          <t>S&amp;P500 EMINI FUT DEC26</t>
        </is>
      </c>
      <c r="G1542" s="1" t="n">
        <v>26</v>
      </c>
      <c r="H1542" s="1" t="n">
        <v>7772.5</v>
      </c>
      <c r="I1542" s="2" t="n">
        <v>10104250</v>
      </c>
      <c r="J1542" s="3" t="n">
        <v>0.12131804</v>
      </c>
      <c r="K1542" s="4" t="n">
        <v>83295455.70322746</v>
      </c>
      <c r="L1542" s="5" t="n">
        <v>1800001</v>
      </c>
      <c r="M1542" s="6" t="n">
        <v>46.27522746</v>
      </c>
      <c r="N1542" s="7">
        <f>IF(ISNUMBER(_xll.BDP($C1542, "DELTA_MID")),_xll.BDP($C1542, "DELTA_MID")," ")</f>
        <v/>
      </c>
      <c r="O1542" s="7">
        <f>IF(ISNUMBER(N1542),_xll.BDP($C1542, "OPT_UNDL_TICKER"),"")</f>
        <v/>
      </c>
      <c r="P1542" s="8">
        <f>IF(ISNUMBER(N1542),_xll.BDP($C1542, "OPT_UNDL_PX")," ")</f>
        <v/>
      </c>
      <c r="Q1542" s="7">
        <f>IF(ISNUMBER(N1542),+G1542*_xll.BDP($C1542, "PX_POS_MULT_FACTOR")*P1542/K1542," ")</f>
        <v/>
      </c>
      <c r="R1542" s="8">
        <f>IF(OR($A1542="TUA",$A1542="TYA"),"",IF(ISNUMBER(_xll.BDP($C1542,"DUR_ADJ_OAS_MID")),_xll.BDP($C1542,"DUR_ADJ_OAS_MID"),IF(ISNUMBER(_xll.BDP($E1542&amp;" ISIN","DUR_ADJ_OAS_MID")),_xll.BDP($E1542&amp;" ISIN","DUR_ADJ_OAS_MID")," ")))</f>
        <v/>
      </c>
      <c r="S1542" s="7">
        <f>IF(ISNUMBER(N1542),Q1542*N1542,IF(ISNUMBER(R1542),J1542*R1542," "))</f>
        <v/>
      </c>
      <c r="T1542" t="inlineStr">
        <is>
          <t>ESZ6</t>
        </is>
      </c>
      <c r="U1542" t="inlineStr">
        <is>
          <t>Future</t>
        </is>
      </c>
      <c r="AG1542" s="6" t="n">
        <v>46.27068807</v>
      </c>
    </row>
    <row r="1543">
      <c r="A1543" t="inlineStr">
        <is>
          <t>SPYC</t>
        </is>
      </c>
      <c r="B1543" t="inlineStr">
        <is>
          <t>SPXW US 09/24/26 P7575 Index</t>
        </is>
      </c>
      <c r="C1543" t="inlineStr">
        <is>
          <t>SPXW US 09/24/26 P7575 Index</t>
        </is>
      </c>
      <c r="F1543" t="inlineStr">
        <is>
          <t>024FPSB66</t>
        </is>
      </c>
      <c r="G1543" s="1" t="n">
        <v>-109</v>
      </c>
      <c r="H1543" s="1" t="n">
        <v>0.55</v>
      </c>
      <c r="I1543" s="2" t="n">
        <v>-5995</v>
      </c>
      <c r="J1543" s="3" t="n">
        <v>-7.198e-05</v>
      </c>
      <c r="K1543" s="4" t="n">
        <v>83295455.70322746</v>
      </c>
      <c r="L1543" s="5" t="n">
        <v>1800001</v>
      </c>
      <c r="M1543" s="6" t="n">
        <v>46.27522746</v>
      </c>
      <c r="N1543" s="7">
        <f>IF(ISNUMBER(_xll.BDP($C1543, "DELTA_MID")),_xll.BDP($C1543, "DELTA_MID")," ")</f>
        <v/>
      </c>
      <c r="O1543" s="7">
        <f>IF(ISNUMBER(N1543),_xll.BDP($C1543, "OPT_UNDL_TICKER"),"")</f>
        <v/>
      </c>
      <c r="P1543" s="8">
        <f>IF(ISNUMBER(N1543),_xll.BDP($C1543, "OPT_UNDL_PX")," ")</f>
        <v/>
      </c>
      <c r="Q1543" s="7">
        <f>IF(ISNUMBER(N1543),+G1543*_xll.BDP($C1543, "PX_POS_MULT_FACTOR")*P1543/K1543," ")</f>
        <v/>
      </c>
      <c r="R1543" s="8">
        <f>IF(OR($A1543="TUA",$A1543="TYA"),"",IF(ISNUMBER(_xll.BDP($C1543,"DUR_ADJ_OAS_MID")),_xll.BDP($C1543,"DUR_ADJ_OAS_MID"),IF(ISNUMBER(_xll.BDP($E1543&amp;" ISIN","DUR_ADJ_OAS_MID")),_xll.BDP($E1543&amp;" ISIN","DUR_ADJ_OAS_MID")," ")))</f>
        <v/>
      </c>
      <c r="S1543" s="7">
        <f>IF(ISNUMBER(N1543),Q1543*N1543,IF(ISNUMBER(R1543),J1543*R1543," "))</f>
        <v/>
      </c>
      <c r="T1543" t="inlineStr">
        <is>
          <t>024FPSB66</t>
        </is>
      </c>
      <c r="U1543" t="inlineStr">
        <is>
          <t>Option</t>
        </is>
      </c>
      <c r="AG1543" s="6" t="n">
        <v>46.27068807</v>
      </c>
    </row>
    <row r="1544">
      <c r="A1544" t="inlineStr">
        <is>
          <t>SPYC</t>
        </is>
      </c>
      <c r="B1544" t="inlineStr">
        <is>
          <t>SPXW US 09/24/26 P7625 Index</t>
        </is>
      </c>
      <c r="C1544" t="inlineStr">
        <is>
          <t>SPXW US 09/24/26 P7625 Index</t>
        </is>
      </c>
      <c r="F1544" t="inlineStr">
        <is>
          <t>024FPPMW6</t>
        </is>
      </c>
      <c r="G1544" s="1" t="n">
        <v>109</v>
      </c>
      <c r="H1544" s="1" t="n">
        <v>1.975</v>
      </c>
      <c r="I1544" s="2" t="n">
        <v>21527.5</v>
      </c>
      <c r="J1544" s="3" t="n">
        <v>0.00025847</v>
      </c>
      <c r="K1544" s="4" t="n">
        <v>83295455.70322746</v>
      </c>
      <c r="L1544" s="5" t="n">
        <v>1800001</v>
      </c>
      <c r="M1544" s="6" t="n">
        <v>46.27522746</v>
      </c>
      <c r="N1544" s="7">
        <f>IF(ISNUMBER(_xll.BDP($C1544, "DELTA_MID")),_xll.BDP($C1544, "DELTA_MID")," ")</f>
        <v/>
      </c>
      <c r="O1544" s="7">
        <f>IF(ISNUMBER(N1544),_xll.BDP($C1544, "OPT_UNDL_TICKER"),"")</f>
        <v/>
      </c>
      <c r="P1544" s="8">
        <f>IF(ISNUMBER(N1544),_xll.BDP($C1544, "OPT_UNDL_PX")," ")</f>
        <v/>
      </c>
      <c r="Q1544" s="7">
        <f>IF(ISNUMBER(N1544),+G1544*_xll.BDP($C1544, "PX_POS_MULT_FACTOR")*P1544/K1544," ")</f>
        <v/>
      </c>
      <c r="R1544" s="8">
        <f>IF(OR($A1544="TUA",$A1544="TYA"),"",IF(ISNUMBER(_xll.BDP($C1544,"DUR_ADJ_OAS_MID")),_xll.BDP($C1544,"DUR_ADJ_OAS_MID"),IF(ISNUMBER(_xll.BDP($E1544&amp;" ISIN","DUR_ADJ_OAS_MID")),_xll.BDP($E1544&amp;" ISIN","DUR_ADJ_OAS_MID")," ")))</f>
        <v/>
      </c>
      <c r="S1544" s="7">
        <f>IF(ISNUMBER(N1544),Q1544*N1544,IF(ISNUMBER(R1544),J1544*R1544," "))</f>
        <v/>
      </c>
      <c r="T1544" t="inlineStr">
        <is>
          <t>024FPPMW6</t>
        </is>
      </c>
      <c r="U1544" t="inlineStr">
        <is>
          <t>Option</t>
        </is>
      </c>
      <c r="AG1544" s="6" t="n">
        <v>46.27068807</v>
      </c>
    </row>
    <row r="1545">
      <c r="A1545" t="inlineStr">
        <is>
          <t>SPYC</t>
        </is>
      </c>
      <c r="B1545" t="inlineStr">
        <is>
          <t>SPXW US 09/30/26 C8100 Index</t>
        </is>
      </c>
      <c r="C1545" t="inlineStr">
        <is>
          <t>SPXW US 09/30/26 C8100 Index</t>
        </is>
      </c>
      <c r="F1545" t="inlineStr">
        <is>
          <t>01XG7VN99</t>
        </is>
      </c>
      <c r="G1545" s="1" t="n">
        <v>54</v>
      </c>
      <c r="H1545" s="1" t="n">
        <v>0.325</v>
      </c>
      <c r="I1545" s="2" t="n">
        <v>1755</v>
      </c>
      <c r="J1545" s="3" t="n">
        <v>2.107e-05</v>
      </c>
      <c r="K1545" s="4" t="n">
        <v>83295455.70322746</v>
      </c>
      <c r="L1545" s="5" t="n">
        <v>1800001</v>
      </c>
      <c r="M1545" s="6" t="n">
        <v>46.27522746</v>
      </c>
      <c r="N1545" s="7">
        <f>IF(ISNUMBER(_xll.BDP($C1545, "DELTA_MID")),_xll.BDP($C1545, "DELTA_MID")," ")</f>
        <v/>
      </c>
      <c r="O1545" s="7">
        <f>IF(ISNUMBER(N1545),_xll.BDP($C1545, "OPT_UNDL_TICKER"),"")</f>
        <v/>
      </c>
      <c r="P1545" s="8">
        <f>IF(ISNUMBER(N1545),_xll.BDP($C1545, "OPT_UNDL_PX")," ")</f>
        <v/>
      </c>
      <c r="Q1545" s="7">
        <f>IF(ISNUMBER(N1545),+G1545*_xll.BDP($C1545, "PX_POS_MULT_FACTOR")*P1545/K1545," ")</f>
        <v/>
      </c>
      <c r="R1545" s="8">
        <f>IF(OR($A1545="TUA",$A1545="TYA"),"",IF(ISNUMBER(_xll.BDP($C1545,"DUR_ADJ_OAS_MID")),_xll.BDP($C1545,"DUR_ADJ_OAS_MID"),IF(ISNUMBER(_xll.BDP($E1545&amp;" ISIN","DUR_ADJ_OAS_MID")),_xll.BDP($E1545&amp;" ISIN","DUR_ADJ_OAS_MID")," ")))</f>
        <v/>
      </c>
      <c r="S1545" s="7">
        <f>IF(ISNUMBER(N1545),Q1545*N1545,IF(ISNUMBER(R1545),J1545*R1545," "))</f>
        <v/>
      </c>
      <c r="T1545" t="inlineStr">
        <is>
          <t>01XG7VN99</t>
        </is>
      </c>
      <c r="U1545" t="inlineStr">
        <is>
          <t>Option</t>
        </is>
      </c>
      <c r="AG1545" s="6" t="n">
        <v>46.27068807</v>
      </c>
    </row>
    <row r="1546">
      <c r="A1546" t="inlineStr">
        <is>
          <t>SPYC</t>
        </is>
      </c>
      <c r="B1546" t="inlineStr">
        <is>
          <t>SPXW US 10/16/26 C7860 Index</t>
        </is>
      </c>
      <c r="C1546" t="inlineStr">
        <is>
          <t>SPXW US 10/16/26 C7860 Index</t>
        </is>
      </c>
      <c r="F1546" t="inlineStr">
        <is>
          <t>023TQTTB5</t>
        </is>
      </c>
      <c r="G1546" s="1" t="n">
        <v>37</v>
      </c>
      <c r="H1546" s="1" t="n">
        <v>33.15</v>
      </c>
      <c r="I1546" s="2" t="n">
        <v>122655</v>
      </c>
      <c r="J1546" s="3" t="n">
        <v>0.00147267</v>
      </c>
      <c r="K1546" s="4" t="n">
        <v>83295455.70322746</v>
      </c>
      <c r="L1546" s="5" t="n">
        <v>1800001</v>
      </c>
      <c r="M1546" s="6" t="n">
        <v>46.27522746</v>
      </c>
      <c r="N1546" s="7">
        <f>IF(ISNUMBER(_xll.BDP($C1546, "DELTA_MID")),_xll.BDP($C1546, "DELTA_MID")," ")</f>
        <v/>
      </c>
      <c r="O1546" s="7">
        <f>IF(ISNUMBER(N1546),_xll.BDP($C1546, "OPT_UNDL_TICKER"),"")</f>
        <v/>
      </c>
      <c r="P1546" s="8">
        <f>IF(ISNUMBER(N1546),_xll.BDP($C1546, "OPT_UNDL_PX")," ")</f>
        <v/>
      </c>
      <c r="Q1546" s="7">
        <f>IF(ISNUMBER(N1546),+G1546*_xll.BDP($C1546, "PX_POS_MULT_FACTOR")*P1546/K1546," ")</f>
        <v/>
      </c>
      <c r="R1546" s="8">
        <f>IF(OR($A1546="TUA",$A1546="TYA"),"",IF(ISNUMBER(_xll.BDP($C1546,"DUR_ADJ_OAS_MID")),_xll.BDP($C1546,"DUR_ADJ_OAS_MID"),IF(ISNUMBER(_xll.BDP($E1546&amp;" ISIN","DUR_ADJ_OAS_MID")),_xll.BDP($E1546&amp;" ISIN","DUR_ADJ_OAS_MID")," ")))</f>
        <v/>
      </c>
      <c r="S1546" s="7">
        <f>IF(ISNUMBER(N1546),Q1546*N1546,IF(ISNUMBER(R1546),J1546*R1546," "))</f>
        <v/>
      </c>
      <c r="T1546" t="inlineStr">
        <is>
          <t>023TQTTB5</t>
        </is>
      </c>
      <c r="U1546" t="inlineStr">
        <is>
          <t>Option</t>
        </is>
      </c>
      <c r="AG1546" s="6" t="n">
        <v>46.27068807</v>
      </c>
    </row>
    <row r="1547">
      <c r="A1547" t="inlineStr">
        <is>
          <t>SPYC</t>
        </is>
      </c>
      <c r="B1547" t="inlineStr">
        <is>
          <t>SPXW US 10/16/26 C7900 Index</t>
        </is>
      </c>
      <c r="C1547" t="inlineStr">
        <is>
          <t>SPXW US 10/16/26 C7900 Index</t>
        </is>
      </c>
      <c r="F1547" t="inlineStr">
        <is>
          <t>0229428L2</t>
        </is>
      </c>
      <c r="G1547" s="1" t="n">
        <v>43</v>
      </c>
      <c r="H1547" s="1" t="n">
        <v>22.9</v>
      </c>
      <c r="I1547" s="2" t="n">
        <v>98470</v>
      </c>
      <c r="J1547" s="3" t="n">
        <v>0.00118229</v>
      </c>
      <c r="K1547" s="4" t="n">
        <v>83295455.70322746</v>
      </c>
      <c r="L1547" s="5" t="n">
        <v>1800001</v>
      </c>
      <c r="M1547" s="6" t="n">
        <v>46.27522746</v>
      </c>
      <c r="N1547" s="7">
        <f>IF(ISNUMBER(_xll.BDP($C1547, "DELTA_MID")),_xll.BDP($C1547, "DELTA_MID")," ")</f>
        <v/>
      </c>
      <c r="O1547" s="7">
        <f>IF(ISNUMBER(N1547),_xll.BDP($C1547, "OPT_UNDL_TICKER"),"")</f>
        <v/>
      </c>
      <c r="P1547" s="8">
        <f>IF(ISNUMBER(N1547),_xll.BDP($C1547, "OPT_UNDL_PX")," ")</f>
        <v/>
      </c>
      <c r="Q1547" s="7">
        <f>IF(ISNUMBER(N1547),+G1547*_xll.BDP($C1547, "PX_POS_MULT_FACTOR")*P1547/K1547," ")</f>
        <v/>
      </c>
      <c r="R1547" s="8">
        <f>IF(OR($A1547="TUA",$A1547="TYA"),"",IF(ISNUMBER(_xll.BDP($C1547,"DUR_ADJ_OAS_MID")),_xll.BDP($C1547,"DUR_ADJ_OAS_MID"),IF(ISNUMBER(_xll.BDP($E1547&amp;" ISIN","DUR_ADJ_OAS_MID")),_xll.BDP($E1547&amp;" ISIN","DUR_ADJ_OAS_MID")," ")))</f>
        <v/>
      </c>
      <c r="S1547" s="7">
        <f>IF(ISNUMBER(N1547),Q1547*N1547,IF(ISNUMBER(R1547),J1547*R1547," "))</f>
        <v/>
      </c>
      <c r="T1547" t="inlineStr">
        <is>
          <t>0229428L2</t>
        </is>
      </c>
      <c r="U1547" t="inlineStr">
        <is>
          <t>Option</t>
        </is>
      </c>
      <c r="AG1547" s="6" t="n">
        <v>46.27068807</v>
      </c>
    </row>
    <row r="1548">
      <c r="A1548" t="inlineStr">
        <is>
          <t>SPYC</t>
        </is>
      </c>
      <c r="B1548" t="inlineStr">
        <is>
          <t>SPXW US 10/16/26 P5850 Index</t>
        </is>
      </c>
      <c r="C1548" t="inlineStr">
        <is>
          <t>SPXW US 10/16/26 P5850 Index</t>
        </is>
      </c>
      <c r="F1548" t="inlineStr">
        <is>
          <t>022944WD6</t>
        </is>
      </c>
      <c r="G1548" s="1" t="n">
        <v>-74</v>
      </c>
      <c r="H1548" s="1" t="n">
        <v>1.375</v>
      </c>
      <c r="I1548" s="2" t="n">
        <v>-10175</v>
      </c>
      <c r="J1548" s="3" t="n">
        <v>-0.00012217</v>
      </c>
      <c r="K1548" s="4" t="n">
        <v>83295455.70322746</v>
      </c>
      <c r="L1548" s="5" t="n">
        <v>1800001</v>
      </c>
      <c r="M1548" s="6" t="n">
        <v>46.27522746</v>
      </c>
      <c r="N1548" s="7">
        <f>IF(ISNUMBER(_xll.BDP($C1548, "DELTA_MID")),_xll.BDP($C1548, "DELTA_MID")," ")</f>
        <v/>
      </c>
      <c r="O1548" s="7">
        <f>IF(ISNUMBER(N1548),_xll.BDP($C1548, "OPT_UNDL_TICKER"),"")</f>
        <v/>
      </c>
      <c r="P1548" s="8">
        <f>IF(ISNUMBER(N1548),_xll.BDP($C1548, "OPT_UNDL_PX")," ")</f>
        <v/>
      </c>
      <c r="Q1548" s="7">
        <f>IF(ISNUMBER(N1548),+G1548*_xll.BDP($C1548, "PX_POS_MULT_FACTOR")*P1548/K1548," ")</f>
        <v/>
      </c>
      <c r="R1548" s="8">
        <f>IF(OR($A1548="TUA",$A1548="TYA"),"",IF(ISNUMBER(_xll.BDP($C1548,"DUR_ADJ_OAS_MID")),_xll.BDP($C1548,"DUR_ADJ_OAS_MID"),IF(ISNUMBER(_xll.BDP($E1548&amp;" ISIN","DUR_ADJ_OAS_MID")),_xll.BDP($E1548&amp;" ISIN","DUR_ADJ_OAS_MID")," ")))</f>
        <v/>
      </c>
      <c r="S1548" s="7">
        <f>IF(ISNUMBER(N1548),Q1548*N1548,IF(ISNUMBER(R1548),J1548*R1548," "))</f>
        <v/>
      </c>
      <c r="T1548" t="inlineStr">
        <is>
          <t>022944WD6</t>
        </is>
      </c>
      <c r="U1548" t="inlineStr">
        <is>
          <t>Option</t>
        </is>
      </c>
      <c r="AG1548" s="6" t="n">
        <v>46.27068807</v>
      </c>
    </row>
    <row r="1549">
      <c r="A1549" t="inlineStr">
        <is>
          <t>SPYC</t>
        </is>
      </c>
      <c r="B1549" t="inlineStr">
        <is>
          <t>SPXW US 10/16/26 P6350 Index</t>
        </is>
      </c>
      <c r="C1549" t="inlineStr">
        <is>
          <t>SPXW US 10/16/26 P6350 Index</t>
        </is>
      </c>
      <c r="F1549" t="inlineStr">
        <is>
          <t>022944WS0</t>
        </is>
      </c>
      <c r="G1549" s="1" t="n">
        <v>74</v>
      </c>
      <c r="H1549" s="1" t="n">
        <v>2.65</v>
      </c>
      <c r="I1549" s="2" t="n">
        <v>19610</v>
      </c>
      <c r="J1549" s="3" t="n">
        <v>0.00023545</v>
      </c>
      <c r="K1549" s="4" t="n">
        <v>83295455.70322746</v>
      </c>
      <c r="L1549" s="5" t="n">
        <v>1800001</v>
      </c>
      <c r="M1549" s="6" t="n">
        <v>46.27522746</v>
      </c>
      <c r="N1549" s="7">
        <f>IF(ISNUMBER(_xll.BDP($C1549, "DELTA_MID")),_xll.BDP($C1549, "DELTA_MID")," ")</f>
        <v/>
      </c>
      <c r="O1549" s="7">
        <f>IF(ISNUMBER(N1549),_xll.BDP($C1549, "OPT_UNDL_TICKER"),"")</f>
        <v/>
      </c>
      <c r="P1549" s="8">
        <f>IF(ISNUMBER(N1549),_xll.BDP($C1549, "OPT_UNDL_PX")," ")</f>
        <v/>
      </c>
      <c r="Q1549" s="7">
        <f>IF(ISNUMBER(N1549),+G1549*_xll.BDP($C1549, "PX_POS_MULT_FACTOR")*P1549/K1549," ")</f>
        <v/>
      </c>
      <c r="R1549" s="8">
        <f>IF(OR($A1549="TUA",$A1549="TYA"),"",IF(ISNUMBER(_xll.BDP($C1549,"DUR_ADJ_OAS_MID")),_xll.BDP($C1549,"DUR_ADJ_OAS_MID"),IF(ISNUMBER(_xll.BDP($E1549&amp;" ISIN","DUR_ADJ_OAS_MID")),_xll.BDP($E1549&amp;" ISIN","DUR_ADJ_OAS_MID")," ")))</f>
        <v/>
      </c>
      <c r="S1549" s="7">
        <f>IF(ISNUMBER(N1549),Q1549*N1549,IF(ISNUMBER(R1549),J1549*R1549," "))</f>
        <v/>
      </c>
      <c r="T1549" t="inlineStr">
        <is>
          <t>022944WS0</t>
        </is>
      </c>
      <c r="U1549" t="inlineStr">
        <is>
          <t>Option</t>
        </is>
      </c>
      <c r="AG1549" s="6" t="n">
        <v>46.27068807</v>
      </c>
    </row>
    <row r="1550">
      <c r="A1550" t="inlineStr">
        <is>
          <t>SPYC</t>
        </is>
      </c>
      <c r="B1550" t="inlineStr">
        <is>
          <t>SPXW US 11/20/26 C8000 Index</t>
        </is>
      </c>
      <c r="C1550" t="inlineStr">
        <is>
          <t>SPXW US 11/20/26 C8000 Index</t>
        </is>
      </c>
      <c r="F1550" t="inlineStr">
        <is>
          <t>0231BV224</t>
        </is>
      </c>
      <c r="G1550" s="1" t="n">
        <v>32</v>
      </c>
      <c r="H1550" s="1" t="n">
        <v>55.9</v>
      </c>
      <c r="I1550" s="2" t="n">
        <v>178880</v>
      </c>
      <c r="J1550" s="3" t="n">
        <v>0.00214775</v>
      </c>
      <c r="K1550" s="4" t="n">
        <v>83295455.70322746</v>
      </c>
      <c r="L1550" s="5" t="n">
        <v>1800001</v>
      </c>
      <c r="M1550" s="6" t="n">
        <v>46.27522746</v>
      </c>
      <c r="N1550" s="7">
        <f>IF(ISNUMBER(_xll.BDP($C1550, "DELTA_MID")),_xll.BDP($C1550, "DELTA_MID")," ")</f>
        <v/>
      </c>
      <c r="O1550" s="7">
        <f>IF(ISNUMBER(N1550),_xll.BDP($C1550, "OPT_UNDL_TICKER"),"")</f>
        <v/>
      </c>
      <c r="P1550" s="8">
        <f>IF(ISNUMBER(N1550),_xll.BDP($C1550, "OPT_UNDL_PX")," ")</f>
        <v/>
      </c>
      <c r="Q1550" s="7">
        <f>IF(ISNUMBER(N1550),+G1550*_xll.BDP($C1550, "PX_POS_MULT_FACTOR")*P1550/K1550," ")</f>
        <v/>
      </c>
      <c r="R1550" s="8">
        <f>IF(OR($A1550="TUA",$A1550="TYA"),"",IF(ISNUMBER(_xll.BDP($C1550,"DUR_ADJ_OAS_MID")),_xll.BDP($C1550,"DUR_ADJ_OAS_MID"),IF(ISNUMBER(_xll.BDP($E1550&amp;" ISIN","DUR_ADJ_OAS_MID")),_xll.BDP($E1550&amp;" ISIN","DUR_ADJ_OAS_MID")," ")))</f>
        <v/>
      </c>
      <c r="S1550" s="7">
        <f>IF(ISNUMBER(N1550),Q1550*N1550,IF(ISNUMBER(R1550),J1550*R1550," "))</f>
        <v/>
      </c>
      <c r="T1550" t="inlineStr">
        <is>
          <t>0231BV224</t>
        </is>
      </c>
      <c r="U1550" t="inlineStr">
        <is>
          <t>Option</t>
        </is>
      </c>
      <c r="AG1550" s="6" t="n">
        <v>46.27068807</v>
      </c>
    </row>
    <row r="1551">
      <c r="A1551" t="inlineStr">
        <is>
          <t>SPYC</t>
        </is>
      </c>
      <c r="B1551" t="inlineStr">
        <is>
          <t>SPXW US 11/20/26 C8150 Index</t>
        </is>
      </c>
      <c r="C1551" t="inlineStr">
        <is>
          <t>SPXW US 11/20/26 C8150 Index</t>
        </is>
      </c>
      <c r="F1551" t="inlineStr">
        <is>
          <t>0231BV242</t>
        </is>
      </c>
      <c r="G1551" s="1" t="n">
        <v>35</v>
      </c>
      <c r="H1551" s="1" t="n">
        <v>24.85</v>
      </c>
      <c r="I1551" s="2" t="n">
        <v>86975</v>
      </c>
      <c r="J1551" s="3" t="n">
        <v>0.00104428</v>
      </c>
      <c r="K1551" s="4" t="n">
        <v>83295455.70322746</v>
      </c>
      <c r="L1551" s="5" t="n">
        <v>1800001</v>
      </c>
      <c r="M1551" s="6" t="n">
        <v>46.27522746</v>
      </c>
      <c r="N1551" s="7">
        <f>IF(ISNUMBER(_xll.BDP($C1551, "DELTA_MID")),_xll.BDP($C1551, "DELTA_MID")," ")</f>
        <v/>
      </c>
      <c r="O1551" s="7">
        <f>IF(ISNUMBER(N1551),_xll.BDP($C1551, "OPT_UNDL_TICKER"),"")</f>
        <v/>
      </c>
      <c r="P1551" s="8">
        <f>IF(ISNUMBER(N1551),_xll.BDP($C1551, "OPT_UNDL_PX")," ")</f>
        <v/>
      </c>
      <c r="Q1551" s="7">
        <f>IF(ISNUMBER(N1551),+G1551*_xll.BDP($C1551, "PX_POS_MULT_FACTOR")*P1551/K1551," ")</f>
        <v/>
      </c>
      <c r="R1551" s="8">
        <f>IF(OR($A1551="TUA",$A1551="TYA"),"",IF(ISNUMBER(_xll.BDP($C1551,"DUR_ADJ_OAS_MID")),_xll.BDP($C1551,"DUR_ADJ_OAS_MID"),IF(ISNUMBER(_xll.BDP($E1551&amp;" ISIN","DUR_ADJ_OAS_MID")),_xll.BDP($E1551&amp;" ISIN","DUR_ADJ_OAS_MID")," ")))</f>
        <v/>
      </c>
      <c r="S1551" s="7">
        <f>IF(ISNUMBER(N1551),Q1551*N1551,IF(ISNUMBER(R1551),J1551*R1551," "))</f>
        <v/>
      </c>
      <c r="T1551" t="inlineStr">
        <is>
          <t>0231BV242</t>
        </is>
      </c>
      <c r="U1551" t="inlineStr">
        <is>
          <t>Option</t>
        </is>
      </c>
      <c r="AG1551" s="6" t="n">
        <v>46.27068807</v>
      </c>
    </row>
    <row r="1552">
      <c r="A1552" t="inlineStr">
        <is>
          <t>SPYC</t>
        </is>
      </c>
      <c r="B1552" t="inlineStr">
        <is>
          <t>SPXW US 11/20/26 C8250 Index</t>
        </is>
      </c>
      <c r="C1552" t="inlineStr">
        <is>
          <t>SPXW US 11/20/26 C8250 Index</t>
        </is>
      </c>
      <c r="F1552" t="inlineStr">
        <is>
          <t>0231BVPZ7</t>
        </is>
      </c>
      <c r="G1552" s="1" t="n">
        <v>51</v>
      </c>
      <c r="H1552" s="1" t="n">
        <v>13.6</v>
      </c>
      <c r="I1552" s="2" t="n">
        <v>69360</v>
      </c>
      <c r="J1552" s="3" t="n">
        <v>0.00083278</v>
      </c>
      <c r="K1552" s="4" t="n">
        <v>83295455.70322746</v>
      </c>
      <c r="L1552" s="5" t="n">
        <v>1800001</v>
      </c>
      <c r="M1552" s="6" t="n">
        <v>46.27522746</v>
      </c>
      <c r="N1552" s="7">
        <f>IF(ISNUMBER(_xll.BDP($C1552, "DELTA_MID")),_xll.BDP($C1552, "DELTA_MID")," ")</f>
        <v/>
      </c>
      <c r="O1552" s="7">
        <f>IF(ISNUMBER(N1552),_xll.BDP($C1552, "OPT_UNDL_TICKER"),"")</f>
        <v/>
      </c>
      <c r="P1552" s="8">
        <f>IF(ISNUMBER(N1552),_xll.BDP($C1552, "OPT_UNDL_PX")," ")</f>
        <v/>
      </c>
      <c r="Q1552" s="7">
        <f>IF(ISNUMBER(N1552),+G1552*_xll.BDP($C1552, "PX_POS_MULT_FACTOR")*P1552/K1552," ")</f>
        <v/>
      </c>
      <c r="R1552" s="8">
        <f>IF(OR($A1552="TUA",$A1552="TYA"),"",IF(ISNUMBER(_xll.BDP($C1552,"DUR_ADJ_OAS_MID")),_xll.BDP($C1552,"DUR_ADJ_OAS_MID"),IF(ISNUMBER(_xll.BDP($E1552&amp;" ISIN","DUR_ADJ_OAS_MID")),_xll.BDP($E1552&amp;" ISIN","DUR_ADJ_OAS_MID")," ")))</f>
        <v/>
      </c>
      <c r="S1552" s="7">
        <f>IF(ISNUMBER(N1552),Q1552*N1552,IF(ISNUMBER(R1552),J1552*R1552," "))</f>
        <v/>
      </c>
      <c r="T1552" t="inlineStr">
        <is>
          <t>0231BVPZ7</t>
        </is>
      </c>
      <c r="U1552" t="inlineStr">
        <is>
          <t>Option</t>
        </is>
      </c>
      <c r="AG1552" s="6" t="n">
        <v>46.27068807</v>
      </c>
    </row>
    <row r="1553">
      <c r="A1553" t="inlineStr">
        <is>
          <t>SPYC</t>
        </is>
      </c>
      <c r="B1553" t="inlineStr">
        <is>
          <t>SPXW US 11/20/26 C8350 Index</t>
        </is>
      </c>
      <c r="C1553" t="inlineStr">
        <is>
          <t>SPXW US 11/20/26 C8350 Index</t>
        </is>
      </c>
      <c r="F1553" t="inlineStr">
        <is>
          <t>0231C0B99</t>
        </is>
      </c>
      <c r="G1553" s="1" t="n">
        <v>40</v>
      </c>
      <c r="H1553" s="1" t="n">
        <v>7.5</v>
      </c>
      <c r="I1553" s="2" t="n">
        <v>30000</v>
      </c>
      <c r="J1553" s="3" t="n">
        <v>0.0003602</v>
      </c>
      <c r="K1553" s="4" t="n">
        <v>83295455.70322746</v>
      </c>
      <c r="L1553" s="5" t="n">
        <v>1800001</v>
      </c>
      <c r="M1553" s="6" t="n">
        <v>46.27522746</v>
      </c>
      <c r="N1553" s="7">
        <f>IF(ISNUMBER(_xll.BDP($C1553, "DELTA_MID")),_xll.BDP($C1553, "DELTA_MID")," ")</f>
        <v/>
      </c>
      <c r="O1553" s="7">
        <f>IF(ISNUMBER(N1553),_xll.BDP($C1553, "OPT_UNDL_TICKER"),"")</f>
        <v/>
      </c>
      <c r="P1553" s="8">
        <f>IF(ISNUMBER(N1553),_xll.BDP($C1553, "OPT_UNDL_PX")," ")</f>
        <v/>
      </c>
      <c r="Q1553" s="7">
        <f>IF(ISNUMBER(N1553),+G1553*_xll.BDP($C1553, "PX_POS_MULT_FACTOR")*P1553/K1553," ")</f>
        <v/>
      </c>
      <c r="R1553" s="8">
        <f>IF(OR($A1553="TUA",$A1553="TYA"),"",IF(ISNUMBER(_xll.BDP($C1553,"DUR_ADJ_OAS_MID")),_xll.BDP($C1553,"DUR_ADJ_OAS_MID"),IF(ISNUMBER(_xll.BDP($E1553&amp;" ISIN","DUR_ADJ_OAS_MID")),_xll.BDP($E1553&amp;" ISIN","DUR_ADJ_OAS_MID")," ")))</f>
        <v/>
      </c>
      <c r="S1553" s="7">
        <f>IF(ISNUMBER(N1553),Q1553*N1553,IF(ISNUMBER(R1553),J1553*R1553," "))</f>
        <v/>
      </c>
      <c r="T1553" t="inlineStr">
        <is>
          <t>0231C0B99</t>
        </is>
      </c>
      <c r="U1553" t="inlineStr">
        <is>
          <t>Option</t>
        </is>
      </c>
      <c r="AG1553" s="6" t="n">
        <v>46.27068807</v>
      </c>
    </row>
    <row r="1554">
      <c r="A1554" t="inlineStr">
        <is>
          <t>SPYC</t>
        </is>
      </c>
      <c r="B1554" t="inlineStr">
        <is>
          <t>SPXW US 11/20/26 P6150 Index</t>
        </is>
      </c>
      <c r="C1554" t="inlineStr">
        <is>
          <t>SPXW US 11/20/26 P6150 Index</t>
        </is>
      </c>
      <c r="F1554" t="inlineStr">
        <is>
          <t>0231C0N02</t>
        </is>
      </c>
      <c r="G1554" s="1" t="n">
        <v>-119</v>
      </c>
      <c r="H1554" s="1" t="n">
        <v>10.1</v>
      </c>
      <c r="I1554" s="2" t="n">
        <v>-120190</v>
      </c>
      <c r="J1554" s="3" t="n">
        <v>-0.00144308</v>
      </c>
      <c r="K1554" s="4" t="n">
        <v>83295455.70322746</v>
      </c>
      <c r="L1554" s="5" t="n">
        <v>1800001</v>
      </c>
      <c r="M1554" s="6" t="n">
        <v>46.27522746</v>
      </c>
      <c r="N1554" s="7">
        <f>IF(ISNUMBER(_xll.BDP($C1554, "DELTA_MID")),_xll.BDP($C1554, "DELTA_MID")," ")</f>
        <v/>
      </c>
      <c r="O1554" s="7">
        <f>IF(ISNUMBER(N1554),_xll.BDP($C1554, "OPT_UNDL_TICKER"),"")</f>
        <v/>
      </c>
      <c r="P1554" s="8">
        <f>IF(ISNUMBER(N1554),_xll.BDP($C1554, "OPT_UNDL_PX")," ")</f>
        <v/>
      </c>
      <c r="Q1554" s="7">
        <f>IF(ISNUMBER(N1554),+G1554*_xll.BDP($C1554, "PX_POS_MULT_FACTOR")*P1554/K1554," ")</f>
        <v/>
      </c>
      <c r="R1554" s="8">
        <f>IF(OR($A1554="TUA",$A1554="TYA"),"",IF(ISNUMBER(_xll.BDP($C1554,"DUR_ADJ_OAS_MID")),_xll.BDP($C1554,"DUR_ADJ_OAS_MID"),IF(ISNUMBER(_xll.BDP($E1554&amp;" ISIN","DUR_ADJ_OAS_MID")),_xll.BDP($E1554&amp;" ISIN","DUR_ADJ_OAS_MID")," ")))</f>
        <v/>
      </c>
      <c r="S1554" s="7">
        <f>IF(ISNUMBER(N1554),Q1554*N1554,IF(ISNUMBER(R1554),J1554*R1554," "))</f>
        <v/>
      </c>
      <c r="T1554" t="inlineStr">
        <is>
          <t>0231C0N02</t>
        </is>
      </c>
      <c r="U1554" t="inlineStr">
        <is>
          <t>Option</t>
        </is>
      </c>
      <c r="AG1554" s="6" t="n">
        <v>46.27068807</v>
      </c>
    </row>
    <row r="1555">
      <c r="A1555" t="inlineStr">
        <is>
          <t>SPYC</t>
        </is>
      </c>
      <c r="B1555" t="inlineStr">
        <is>
          <t>SPXW US 11/20/26 P6525 Index</t>
        </is>
      </c>
      <c r="C1555" t="inlineStr">
        <is>
          <t>SPXW US 11/20/26 P6525 Index</t>
        </is>
      </c>
      <c r="F1555" t="inlineStr">
        <is>
          <t>0231C0QT4</t>
        </is>
      </c>
      <c r="G1555" s="1" t="n">
        <v>119</v>
      </c>
      <c r="H1555" s="1" t="n">
        <v>16</v>
      </c>
      <c r="I1555" s="2" t="n">
        <v>190400</v>
      </c>
      <c r="J1555" s="3" t="n">
        <v>0.00228606</v>
      </c>
      <c r="K1555" s="4" t="n">
        <v>83295455.70322746</v>
      </c>
      <c r="L1555" s="5" t="n">
        <v>1800001</v>
      </c>
      <c r="M1555" s="6" t="n">
        <v>46.27522746</v>
      </c>
      <c r="N1555" s="7">
        <f>IF(ISNUMBER(_xll.BDP($C1555, "DELTA_MID")),_xll.BDP($C1555, "DELTA_MID")," ")</f>
        <v/>
      </c>
      <c r="O1555" s="7">
        <f>IF(ISNUMBER(N1555),_xll.BDP($C1555, "OPT_UNDL_TICKER"),"")</f>
        <v/>
      </c>
      <c r="P1555" s="8">
        <f>IF(ISNUMBER(N1555),_xll.BDP($C1555, "OPT_UNDL_PX")," ")</f>
        <v/>
      </c>
      <c r="Q1555" s="7">
        <f>IF(ISNUMBER(N1555),+G1555*_xll.BDP($C1555, "PX_POS_MULT_FACTOR")*P1555/K1555," ")</f>
        <v/>
      </c>
      <c r="R1555" s="8">
        <f>IF(OR($A1555="TUA",$A1555="TYA"),"",IF(ISNUMBER(_xll.BDP($C1555,"DUR_ADJ_OAS_MID")),_xll.BDP($C1555,"DUR_ADJ_OAS_MID"),IF(ISNUMBER(_xll.BDP($E1555&amp;" ISIN","DUR_ADJ_OAS_MID")),_xll.BDP($E1555&amp;" ISIN","DUR_ADJ_OAS_MID")," ")))</f>
        <v/>
      </c>
      <c r="S1555" s="7">
        <f>IF(ISNUMBER(N1555),Q1555*N1555,IF(ISNUMBER(R1555),J1555*R1555," "))</f>
        <v/>
      </c>
      <c r="T1555" t="inlineStr">
        <is>
          <t>0231C0QT4</t>
        </is>
      </c>
      <c r="U1555" t="inlineStr">
        <is>
          <t>Option</t>
        </is>
      </c>
      <c r="AG1555" s="6" t="n">
        <v>46.27068807</v>
      </c>
    </row>
    <row r="1556">
      <c r="A1556" t="inlineStr">
        <is>
          <t>SPYC</t>
        </is>
      </c>
      <c r="B1556" t="inlineStr">
        <is>
          <t>SPXW US 11/20/26 P6675 Index</t>
        </is>
      </c>
      <c r="C1556" t="inlineStr">
        <is>
          <t>SPXW US 11/20/26 P6675 Index</t>
        </is>
      </c>
      <c r="F1556" t="inlineStr">
        <is>
          <t>0231C0RQ5</t>
        </is>
      </c>
      <c r="G1556" s="1" t="n">
        <v>-54</v>
      </c>
      <c r="H1556" s="1" t="n">
        <v>19.6</v>
      </c>
      <c r="I1556" s="2" t="n">
        <v>-105840</v>
      </c>
      <c r="J1556" s="3" t="n">
        <v>-0.00127078</v>
      </c>
      <c r="K1556" s="4" t="n">
        <v>83295455.70322746</v>
      </c>
      <c r="L1556" s="5" t="n">
        <v>1800001</v>
      </c>
      <c r="M1556" s="6" t="n">
        <v>46.27522746</v>
      </c>
      <c r="N1556" s="7">
        <f>IF(ISNUMBER(_xll.BDP($C1556, "DELTA_MID")),_xll.BDP($C1556, "DELTA_MID")," ")</f>
        <v/>
      </c>
      <c r="O1556" s="7">
        <f>IF(ISNUMBER(N1556),_xll.BDP($C1556, "OPT_UNDL_TICKER"),"")</f>
        <v/>
      </c>
      <c r="P1556" s="8">
        <f>IF(ISNUMBER(N1556),_xll.BDP($C1556, "OPT_UNDL_PX")," ")</f>
        <v/>
      </c>
      <c r="Q1556" s="7">
        <f>IF(ISNUMBER(N1556),+G1556*_xll.BDP($C1556, "PX_POS_MULT_FACTOR")*P1556/K1556," ")</f>
        <v/>
      </c>
      <c r="R1556" s="8">
        <f>IF(OR($A1556="TUA",$A1556="TYA"),"",IF(ISNUMBER(_xll.BDP($C1556,"DUR_ADJ_OAS_MID")),_xll.BDP($C1556,"DUR_ADJ_OAS_MID"),IF(ISNUMBER(_xll.BDP($E1556&amp;" ISIN","DUR_ADJ_OAS_MID")),_xll.BDP($E1556&amp;" ISIN","DUR_ADJ_OAS_MID")," ")))</f>
        <v/>
      </c>
      <c r="S1556" s="7">
        <f>IF(ISNUMBER(N1556),Q1556*N1556,IF(ISNUMBER(R1556),J1556*R1556," "))</f>
        <v/>
      </c>
      <c r="T1556" t="inlineStr">
        <is>
          <t>0231C0RQ5</t>
        </is>
      </c>
      <c r="U1556" t="inlineStr">
        <is>
          <t>Option</t>
        </is>
      </c>
      <c r="AG1556" s="6" t="n">
        <v>46.27068807</v>
      </c>
    </row>
    <row r="1557">
      <c r="A1557" t="inlineStr">
        <is>
          <t>SPYC</t>
        </is>
      </c>
      <c r="B1557" t="inlineStr">
        <is>
          <t>SPXW US 11/20/26 P7050 Index</t>
        </is>
      </c>
      <c r="C1557" t="inlineStr">
        <is>
          <t>SPXW US 11/20/26 P7050 Index</t>
        </is>
      </c>
      <c r="F1557" t="inlineStr">
        <is>
          <t>0231BNRC7</t>
        </is>
      </c>
      <c r="G1557" s="1" t="n">
        <v>54</v>
      </c>
      <c r="H1557" s="1" t="n">
        <v>35.25</v>
      </c>
      <c r="I1557" s="2" t="n">
        <v>190350</v>
      </c>
      <c r="J1557" s="3" t="n">
        <v>0.00228546</v>
      </c>
      <c r="K1557" s="4" t="n">
        <v>83295455.70322746</v>
      </c>
      <c r="L1557" s="5" t="n">
        <v>1800001</v>
      </c>
      <c r="M1557" s="6" t="n">
        <v>46.27522746</v>
      </c>
      <c r="N1557" s="7">
        <f>IF(ISNUMBER(_xll.BDP($C1557, "DELTA_MID")),_xll.BDP($C1557, "DELTA_MID")," ")</f>
        <v/>
      </c>
      <c r="O1557" s="7">
        <f>IF(ISNUMBER(N1557),_xll.BDP($C1557, "OPT_UNDL_TICKER"),"")</f>
        <v/>
      </c>
      <c r="P1557" s="8">
        <f>IF(ISNUMBER(N1557),_xll.BDP($C1557, "OPT_UNDL_PX")," ")</f>
        <v/>
      </c>
      <c r="Q1557" s="7">
        <f>IF(ISNUMBER(N1557),+G1557*_xll.BDP($C1557, "PX_POS_MULT_FACTOR")*P1557/K1557," ")</f>
        <v/>
      </c>
      <c r="R1557" s="8">
        <f>IF(OR($A1557="TUA",$A1557="TYA"),"",IF(ISNUMBER(_xll.BDP($C1557,"DUR_ADJ_OAS_MID")),_xll.BDP($C1557,"DUR_ADJ_OAS_MID"),IF(ISNUMBER(_xll.BDP($E1557&amp;" ISIN","DUR_ADJ_OAS_MID")),_xll.BDP($E1557&amp;" ISIN","DUR_ADJ_OAS_MID")," ")))</f>
        <v/>
      </c>
      <c r="S1557" s="7">
        <f>IF(ISNUMBER(N1557),Q1557*N1557,IF(ISNUMBER(R1557),J1557*R1557," "))</f>
        <v/>
      </c>
      <c r="T1557" t="inlineStr">
        <is>
          <t>0231BNRC7</t>
        </is>
      </c>
      <c r="U1557" t="inlineStr">
        <is>
          <t>Option</t>
        </is>
      </c>
      <c r="AG1557" s="6" t="n">
        <v>46.27068807</v>
      </c>
    </row>
    <row r="1558">
      <c r="A1558" t="inlineStr">
        <is>
          <t>SPYC</t>
        </is>
      </c>
      <c r="B1558" t="inlineStr">
        <is>
          <t>SPXW US 11/30/26 C8250 Index</t>
        </is>
      </c>
      <c r="C1558" t="inlineStr">
        <is>
          <t>SPXW US 11/30/26 C8250 Index</t>
        </is>
      </c>
      <c r="F1558" t="inlineStr">
        <is>
          <t>022Q6M970</t>
        </is>
      </c>
      <c r="G1558" s="1" t="n">
        <v>66</v>
      </c>
      <c r="H1558" s="1" t="n">
        <v>18.25</v>
      </c>
      <c r="I1558" s="2" t="n">
        <v>120450</v>
      </c>
      <c r="J1558" s="3" t="n">
        <v>0.0014462</v>
      </c>
      <c r="K1558" s="4" t="n">
        <v>83295455.70322746</v>
      </c>
      <c r="L1558" s="5" t="n">
        <v>1800001</v>
      </c>
      <c r="M1558" s="6" t="n">
        <v>46.27522746</v>
      </c>
      <c r="N1558" s="7">
        <f>IF(ISNUMBER(_xll.BDP($C1558, "DELTA_MID")),_xll.BDP($C1558, "DELTA_MID")," ")</f>
        <v/>
      </c>
      <c r="O1558" s="7">
        <f>IF(ISNUMBER(N1558),_xll.BDP($C1558, "OPT_UNDL_TICKER"),"")</f>
        <v/>
      </c>
      <c r="P1558" s="8">
        <f>IF(ISNUMBER(N1558),_xll.BDP($C1558, "OPT_UNDL_PX")," ")</f>
        <v/>
      </c>
      <c r="Q1558" s="7">
        <f>IF(ISNUMBER(N1558),+G1558*_xll.BDP($C1558, "PX_POS_MULT_FACTOR")*P1558/K1558," ")</f>
        <v/>
      </c>
      <c r="R1558" s="8">
        <f>IF(OR($A1558="TUA",$A1558="TYA"),"",IF(ISNUMBER(_xll.BDP($C1558,"DUR_ADJ_OAS_MID")),_xll.BDP($C1558,"DUR_ADJ_OAS_MID"),IF(ISNUMBER(_xll.BDP($E1558&amp;" ISIN","DUR_ADJ_OAS_MID")),_xll.BDP($E1558&amp;" ISIN","DUR_ADJ_OAS_MID")," ")))</f>
        <v/>
      </c>
      <c r="S1558" s="7">
        <f>IF(ISNUMBER(N1558),Q1558*N1558,IF(ISNUMBER(R1558),J1558*R1558," "))</f>
        <v/>
      </c>
      <c r="T1558" t="inlineStr">
        <is>
          <t>022Q6M970</t>
        </is>
      </c>
      <c r="U1558" t="inlineStr">
        <is>
          <t>Option</t>
        </is>
      </c>
      <c r="AG1558" s="6" t="n">
        <v>46.27068807</v>
      </c>
    </row>
    <row r="1559">
      <c r="A1559" t="inlineStr">
        <is>
          <t>SPYC</t>
        </is>
      </c>
      <c r="B1559" t="inlineStr">
        <is>
          <t>SPXW US 12/18/26 C8250 Index</t>
        </is>
      </c>
      <c r="C1559" t="inlineStr">
        <is>
          <t>SPXW US 12/18/26 C8250 Index</t>
        </is>
      </c>
      <c r="F1559" t="inlineStr">
        <is>
          <t>023PNRQH8</t>
        </is>
      </c>
      <c r="G1559" s="1" t="n">
        <v>47</v>
      </c>
      <c r="H1559" s="1" t="n">
        <v>34.65</v>
      </c>
      <c r="I1559" s="2" t="n">
        <v>162855</v>
      </c>
      <c r="J1559" s="3" t="n">
        <v>0.00195534</v>
      </c>
      <c r="K1559" s="4" t="n">
        <v>83295455.70322746</v>
      </c>
      <c r="L1559" s="5" t="n">
        <v>1800001</v>
      </c>
      <c r="M1559" s="6" t="n">
        <v>46.27522746</v>
      </c>
      <c r="N1559" s="7">
        <f>IF(ISNUMBER(_xll.BDP($C1559, "DELTA_MID")),_xll.BDP($C1559, "DELTA_MID")," ")</f>
        <v/>
      </c>
      <c r="O1559" s="7">
        <f>IF(ISNUMBER(N1559),_xll.BDP($C1559, "OPT_UNDL_TICKER"),"")</f>
        <v/>
      </c>
      <c r="P1559" s="8">
        <f>IF(ISNUMBER(N1559),_xll.BDP($C1559, "OPT_UNDL_PX")," ")</f>
        <v/>
      </c>
      <c r="Q1559" s="7">
        <f>IF(ISNUMBER(N1559),+G1559*_xll.BDP($C1559, "PX_POS_MULT_FACTOR")*P1559/K1559," ")</f>
        <v/>
      </c>
      <c r="R1559" s="8">
        <f>IF(OR($A1559="TUA",$A1559="TYA"),"",IF(ISNUMBER(_xll.BDP($C1559,"DUR_ADJ_OAS_MID")),_xll.BDP($C1559,"DUR_ADJ_OAS_MID"),IF(ISNUMBER(_xll.BDP($E1559&amp;" ISIN","DUR_ADJ_OAS_MID")),_xll.BDP($E1559&amp;" ISIN","DUR_ADJ_OAS_MID")," ")))</f>
        <v/>
      </c>
      <c r="S1559" s="7">
        <f>IF(ISNUMBER(N1559),Q1559*N1559,IF(ISNUMBER(R1559),J1559*R1559," "))</f>
        <v/>
      </c>
      <c r="T1559" t="inlineStr">
        <is>
          <t>023PNRQH8</t>
        </is>
      </c>
      <c r="U1559" t="inlineStr">
        <is>
          <t>Option</t>
        </is>
      </c>
      <c r="AG1559" s="6" t="n">
        <v>46.27068807</v>
      </c>
    </row>
    <row r="1560">
      <c r="A1560" t="inlineStr">
        <is>
          <t>SPYC</t>
        </is>
      </c>
      <c r="B1560" t="inlineStr">
        <is>
          <t>TRS SBAR SOFR +95 061527</t>
        </is>
      </c>
      <c r="C1560" t="inlineStr">
        <is>
          <t>SBAR US Equity</t>
        </is>
      </c>
      <c r="F1560" t="inlineStr">
        <is>
          <t>TRSBP0008</t>
        </is>
      </c>
      <c r="G1560" s="1" t="n">
        <v>615580</v>
      </c>
      <c r="H1560" s="1" t="n">
        <v>25.61</v>
      </c>
      <c r="I1560" s="2" t="n">
        <v>15765003.8</v>
      </c>
      <c r="J1560" s="3" t="n">
        <v>0.18928464</v>
      </c>
      <c r="K1560" s="4" t="n">
        <v>83295455.70322746</v>
      </c>
      <c r="L1560" s="5" t="n">
        <v>1800001</v>
      </c>
      <c r="M1560" s="6" t="n">
        <v>46.27522746</v>
      </c>
      <c r="N1560" s="7">
        <f>IF(ISNUMBER(_xll.BDP($C1560, "DELTA_MID")),_xll.BDP($C1560, "DELTA_MID")," ")</f>
        <v/>
      </c>
      <c r="O1560" s="7">
        <f>IF(ISNUMBER(N1560),_xll.BDP($C1560, "OPT_UNDL_TICKER"),"")</f>
        <v/>
      </c>
      <c r="P1560" s="8">
        <f>IF(ISNUMBER(N1560),_xll.BDP($C1560, "OPT_UNDL_PX")," ")</f>
        <v/>
      </c>
      <c r="Q1560" s="7">
        <f>IF(ISNUMBER(N1560),+G1560*_xll.BDP($C1560, "PX_POS_MULT_FACTOR")*P1560/K1560," ")</f>
        <v/>
      </c>
      <c r="R1560" s="8">
        <f>IF(OR($A1560="TUA",$A1560="TYA"),"",IF(ISNUMBER(_xll.BDP($C1560,"DUR_ADJ_OAS_MID")),_xll.BDP($C1560,"DUR_ADJ_OAS_MID"),IF(ISNUMBER(_xll.BDP($E1560&amp;" ISIN","DUR_ADJ_OAS_MID")),_xll.BDP($E1560&amp;" ISIN","DUR_ADJ_OAS_MID")," ")))</f>
        <v/>
      </c>
      <c r="S1560" s="7">
        <f>IF(ISNUMBER(N1560),Q1560*N1560,IF(ISNUMBER(R1560),J1560*R1560," "))</f>
        <v/>
      </c>
      <c r="T1560" t="inlineStr">
        <is>
          <t>TRSBP0008</t>
        </is>
      </c>
      <c r="U1560" t="inlineStr">
        <is>
          <t>Swap</t>
        </is>
      </c>
      <c r="AG1560" s="6" t="n">
        <v>46.27068807</v>
      </c>
    </row>
    <row r="1561">
      <c r="A1561" t="inlineStr">
        <is>
          <t>SPYC</t>
        </is>
      </c>
      <c r="B1561" t="inlineStr">
        <is>
          <t>TRS SBAR SOFR +93 051427</t>
        </is>
      </c>
      <c r="C1561" t="inlineStr">
        <is>
          <t>SBAR US Equity</t>
        </is>
      </c>
      <c r="F1561" t="inlineStr">
        <is>
          <t>TRSBA0016</t>
        </is>
      </c>
      <c r="G1561" s="1" t="n">
        <v>605410</v>
      </c>
      <c r="H1561" s="1" t="n">
        <v>25.61</v>
      </c>
      <c r="I1561" s="2" t="n">
        <v>15504550.1</v>
      </c>
      <c r="J1561" s="3" t="n">
        <v>0.18615747</v>
      </c>
      <c r="K1561" s="4" t="n">
        <v>83295455.70322746</v>
      </c>
      <c r="L1561" s="5" t="n">
        <v>1800001</v>
      </c>
      <c r="M1561" s="6" t="n">
        <v>46.27522746</v>
      </c>
      <c r="N1561" s="7">
        <f>IF(ISNUMBER(_xll.BDP($C1561, "DELTA_MID")),_xll.BDP($C1561, "DELTA_MID")," ")</f>
        <v/>
      </c>
      <c r="O1561" s="7">
        <f>IF(ISNUMBER(N1561),_xll.BDP($C1561, "OPT_UNDL_TICKER"),"")</f>
        <v/>
      </c>
      <c r="P1561" s="8">
        <f>IF(ISNUMBER(N1561),_xll.BDP($C1561, "OPT_UNDL_PX")," ")</f>
        <v/>
      </c>
      <c r="Q1561" s="7">
        <f>IF(ISNUMBER(N1561),+G1561*_xll.BDP($C1561, "PX_POS_MULT_FACTOR")*P1561/K1561," ")</f>
        <v/>
      </c>
      <c r="R1561" s="8">
        <f>IF(OR($A1561="TUA",$A1561="TYA"),"",IF(ISNUMBER(_xll.BDP($C1561,"DUR_ADJ_OAS_MID")),_xll.BDP($C1561,"DUR_ADJ_OAS_MID"),IF(ISNUMBER(_xll.BDP($E1561&amp;" ISIN","DUR_ADJ_OAS_MID")),_xll.BDP($E1561&amp;" ISIN","DUR_ADJ_OAS_MID")," ")))</f>
        <v/>
      </c>
      <c r="S1561" s="7">
        <f>IF(ISNUMBER(N1561),Q1561*N1561,IF(ISNUMBER(R1561),J1561*R1561," "))</f>
        <v/>
      </c>
      <c r="T1561" t="inlineStr">
        <is>
          <t>TRSBA0016</t>
        </is>
      </c>
      <c r="U1561" t="inlineStr">
        <is>
          <t>Swap</t>
        </is>
      </c>
      <c r="AG1561" s="6" t="n">
        <v>46.27068807</v>
      </c>
    </row>
    <row r="1562">
      <c r="A1562" t="inlineStr">
        <is>
          <t>SPYC</t>
        </is>
      </c>
      <c r="B1562" t="inlineStr">
        <is>
          <t>TRS SBAR SOFR +93 051427</t>
        </is>
      </c>
      <c r="C1562" t="inlineStr">
        <is>
          <t>TRSBA0016 00001</t>
        </is>
      </c>
      <c r="F1562" t="inlineStr">
        <is>
          <t>TRSBA0016 00001</t>
        </is>
      </c>
      <c r="G1562" s="1" t="n">
        <v>-15377414</v>
      </c>
      <c r="H1562" s="1" t="n">
        <v>1</v>
      </c>
      <c r="I1562" s="2" t="n">
        <v>-15377414</v>
      </c>
      <c r="J1562" s="3" t="n">
        <v>-0.18463099</v>
      </c>
      <c r="K1562" s="4" t="n">
        <v>83295455.70322746</v>
      </c>
      <c r="L1562" s="5" t="n">
        <v>1800001</v>
      </c>
      <c r="M1562" s="6" t="n">
        <v>46.27522746</v>
      </c>
      <c r="N1562" s="7">
        <f>IF(ISNUMBER(_xll.BDP($C1562, "DELTA_MID")),_xll.BDP($C1562, "DELTA_MID")," ")</f>
        <v/>
      </c>
      <c r="O1562" s="7">
        <f>IF(ISNUMBER(N1562),_xll.BDP($C1562, "OPT_UNDL_TICKER"),"")</f>
        <v/>
      </c>
      <c r="P1562" s="8">
        <f>IF(ISNUMBER(N1562),_xll.BDP($C1562, "OPT_UNDL_PX")," ")</f>
        <v/>
      </c>
      <c r="Q1562" s="7">
        <f>IF(ISNUMBER(N1562),+G1562*_xll.BDP($C1562, "PX_POS_MULT_FACTOR")*P1562/K1562," ")</f>
        <v/>
      </c>
      <c r="R1562" s="8">
        <f>IF(OR($A1562="TUA",$A1562="TYA"),"",IF(ISNUMBER(_xll.BDP($C1562,"DUR_ADJ_OAS_MID")),_xll.BDP($C1562,"DUR_ADJ_OAS_MID"),IF(ISNUMBER(_xll.BDP($E1562&amp;" ISIN","DUR_ADJ_OAS_MID")),_xll.BDP($E1562&amp;" ISIN","DUR_ADJ_OAS_MID")," ")))</f>
        <v/>
      </c>
      <c r="S1562" s="7">
        <f>IF(ISNUMBER(N1562),Q1562*N1562,IF(ISNUMBER(R1562),J1562*R1562," "))</f>
        <v/>
      </c>
      <c r="T1562" t="inlineStr">
        <is>
          <t>TRSBA0016 00001</t>
        </is>
      </c>
      <c r="U1562" t="inlineStr">
        <is>
          <t>Swap</t>
        </is>
      </c>
      <c r="AG1562" s="6" t="n">
        <v>46.27068807</v>
      </c>
    </row>
    <row r="1563">
      <c r="A1563" t="inlineStr">
        <is>
          <t>SPYC</t>
        </is>
      </c>
      <c r="B1563" t="inlineStr">
        <is>
          <t>TRS SBAR SOFR +95 061527</t>
        </is>
      </c>
      <c r="C1563" t="inlineStr">
        <is>
          <t>TRSBP0008 00001</t>
        </is>
      </c>
      <c r="F1563" t="inlineStr">
        <is>
          <t>TRSBP0008 00001</t>
        </is>
      </c>
      <c r="G1563" s="1" t="n">
        <v>-15635732</v>
      </c>
      <c r="H1563" s="1" t="n">
        <v>1</v>
      </c>
      <c r="I1563" s="2" t="n">
        <v>-15635732</v>
      </c>
      <c r="J1563" s="3" t="n">
        <v>-0.18773252</v>
      </c>
      <c r="K1563" s="4" t="n">
        <v>83295455.70322746</v>
      </c>
      <c r="L1563" s="5" t="n">
        <v>1800001</v>
      </c>
      <c r="M1563" s="6" t="n">
        <v>46.27522746</v>
      </c>
      <c r="N1563" s="7">
        <f>IF(ISNUMBER(_xll.BDP($C1563, "DELTA_MID")),_xll.BDP($C1563, "DELTA_MID")," ")</f>
        <v/>
      </c>
      <c r="O1563" s="7">
        <f>IF(ISNUMBER(N1563),_xll.BDP($C1563, "OPT_UNDL_TICKER"),"")</f>
        <v/>
      </c>
      <c r="P1563" s="8">
        <f>IF(ISNUMBER(N1563),_xll.BDP($C1563, "OPT_UNDL_PX")," ")</f>
        <v/>
      </c>
      <c r="Q1563" s="7">
        <f>IF(ISNUMBER(N1563),+G1563*_xll.BDP($C1563, "PX_POS_MULT_FACTOR")*P1563/K1563," ")</f>
        <v/>
      </c>
      <c r="R1563" s="8">
        <f>IF(OR($A1563="TUA",$A1563="TYA"),"",IF(ISNUMBER(_xll.BDP($C1563,"DUR_ADJ_OAS_MID")),_xll.BDP($C1563,"DUR_ADJ_OAS_MID"),IF(ISNUMBER(_xll.BDP($E1563&amp;" ISIN","DUR_ADJ_OAS_MID")),_xll.BDP($E1563&amp;" ISIN","DUR_ADJ_OAS_MID")," ")))</f>
        <v/>
      </c>
      <c r="S1563" s="7">
        <f>IF(ISNUMBER(N1563),Q1563*N1563,IF(ISNUMBER(R1563),J1563*R1563," "))</f>
        <v/>
      </c>
      <c r="T1563" t="inlineStr">
        <is>
          <t>TRSBP0008 00001</t>
        </is>
      </c>
      <c r="U1563" t="inlineStr">
        <is>
          <t>Swap</t>
        </is>
      </c>
      <c r="AG1563" s="6" t="n">
        <v>46.27068807</v>
      </c>
    </row>
    <row r="1564">
      <c r="A1564" t="inlineStr">
        <is>
          <t>SPYC</t>
        </is>
      </c>
      <c r="B1564" t="inlineStr">
        <is>
          <t>B 1/28/27 Govt</t>
        </is>
      </c>
      <c r="C1564" t="inlineStr">
        <is>
          <t>B 1/28/27 Govt</t>
        </is>
      </c>
      <c r="D1564" t="inlineStr">
        <is>
          <t>BXW2BR8</t>
        </is>
      </c>
      <c r="E1564" t="inlineStr">
        <is>
          <t>US912797VU85</t>
        </is>
      </c>
      <c r="F1564" t="inlineStr">
        <is>
          <t>912797VU8</t>
        </is>
      </c>
      <c r="G1564" s="1" t="n">
        <v>3420000</v>
      </c>
      <c r="H1564" s="1" t="n">
        <v>98.573925</v>
      </c>
      <c r="I1564" s="2" t="n">
        <v>3371228.24</v>
      </c>
      <c r="J1564" s="3" t="n">
        <v>0.04047711</v>
      </c>
      <c r="K1564" s="4" t="n">
        <v>83295455.70322746</v>
      </c>
      <c r="L1564" s="5" t="n">
        <v>1800001</v>
      </c>
      <c r="M1564" s="6" t="n">
        <v>46.27522746</v>
      </c>
      <c r="N1564" s="7">
        <f>IF(ISNUMBER(_xll.BDP($C1564, "DELTA_MID")),_xll.BDP($C1564, "DELTA_MID")," ")</f>
        <v/>
      </c>
      <c r="O1564" s="7">
        <f>IF(ISNUMBER(N1564),_xll.BDP($C1564, "OPT_UNDL_TICKER"),"")</f>
        <v/>
      </c>
      <c r="P1564" s="8">
        <f>IF(ISNUMBER(N1564),_xll.BDP($C1564, "OPT_UNDL_PX")," ")</f>
        <v/>
      </c>
      <c r="Q1564" s="7">
        <f>IF(ISNUMBER(N1564),+G1564*_xll.BDP($C1564, "PX_POS_MULT_FACTOR")*P1564/K1564," ")</f>
        <v/>
      </c>
      <c r="R1564" s="8">
        <f>IF(OR($A1564="TUA",$A1564="TYA"),"",IF(ISNUMBER(_xll.BDP($C1564,"DUR_ADJ_OAS_MID")),_xll.BDP($C1564,"DUR_ADJ_OAS_MID"),IF(ISNUMBER(_xll.BDP($E1564&amp;" ISIN","DUR_ADJ_OAS_MID")),_xll.BDP($E1564&amp;" ISIN","DUR_ADJ_OAS_MID")," ")))</f>
        <v/>
      </c>
      <c r="S1564" s="7">
        <f>IF(ISNUMBER(N1564),Q1564*N1564,IF(ISNUMBER(R1564),J1564*R1564," "))</f>
        <v/>
      </c>
      <c r="T1564" t="inlineStr">
        <is>
          <t>912797VU8</t>
        </is>
      </c>
      <c r="U1564" t="inlineStr">
        <is>
          <t>Treasury Bill</t>
        </is>
      </c>
      <c r="AG1564" s="6" t="n">
        <v>46.27068807</v>
      </c>
    </row>
    <row r="1565">
      <c r="A1565" t="inlineStr">
        <is>
          <t>SPYC</t>
        </is>
      </c>
      <c r="B1565" t="inlineStr">
        <is>
          <t>B 12/3/26 Govt</t>
        </is>
      </c>
      <c r="C1565" t="inlineStr">
        <is>
          <t>B 12/3/26 Govt</t>
        </is>
      </c>
      <c r="D1565" t="inlineStr">
        <is>
          <t>BW61LR4</t>
        </is>
      </c>
      <c r="E1565" t="inlineStr">
        <is>
          <t>US912797VA22</t>
        </is>
      </c>
      <c r="F1565" t="inlineStr">
        <is>
          <t>912797VA2</t>
        </is>
      </c>
      <c r="G1565" s="1" t="n">
        <v>1980000</v>
      </c>
      <c r="H1565" s="1" t="n">
        <v>99.230729</v>
      </c>
      <c r="I1565" s="2" t="n">
        <v>1964768.43</v>
      </c>
      <c r="J1565" s="3" t="n">
        <v>0.02359026</v>
      </c>
      <c r="K1565" s="4" t="n">
        <v>83295455.70322746</v>
      </c>
      <c r="L1565" s="5" t="n">
        <v>1800001</v>
      </c>
      <c r="M1565" s="6" t="n">
        <v>46.27522746</v>
      </c>
      <c r="N1565" s="7">
        <f>IF(ISNUMBER(_xll.BDP($C1565, "DELTA_MID")),_xll.BDP($C1565, "DELTA_MID")," ")</f>
        <v/>
      </c>
      <c r="O1565" s="7">
        <f>IF(ISNUMBER(N1565),_xll.BDP($C1565, "OPT_UNDL_TICKER"),"")</f>
        <v/>
      </c>
      <c r="P1565" s="8">
        <f>IF(ISNUMBER(N1565),_xll.BDP($C1565, "OPT_UNDL_PX")," ")</f>
        <v/>
      </c>
      <c r="Q1565" s="7">
        <f>IF(ISNUMBER(N1565),+G1565*_xll.BDP($C1565, "PX_POS_MULT_FACTOR")*P1565/K1565," ")</f>
        <v/>
      </c>
      <c r="R1565" s="8">
        <f>IF(OR($A1565="TUA",$A1565="TYA"),"",IF(ISNUMBER(_xll.BDP($C1565,"DUR_ADJ_OAS_MID")),_xll.BDP($C1565,"DUR_ADJ_OAS_MID"),IF(ISNUMBER(_xll.BDP($E1565&amp;" ISIN","DUR_ADJ_OAS_MID")),_xll.BDP($E1565&amp;" ISIN","DUR_ADJ_OAS_MID")," ")))</f>
        <v/>
      </c>
      <c r="S1565" s="7">
        <f>IF(ISNUMBER(N1565),Q1565*N1565,IF(ISNUMBER(R1565),J1565*R1565," "))</f>
        <v/>
      </c>
      <c r="T1565" t="inlineStr">
        <is>
          <t>912797VA2</t>
        </is>
      </c>
      <c r="U1565" t="inlineStr">
        <is>
          <t>Treasury Bill</t>
        </is>
      </c>
      <c r="AG1565" s="6" t="n">
        <v>46.27068807</v>
      </c>
    </row>
    <row r="1566">
      <c r="A1566" t="inlineStr">
        <is>
          <t>SPYC</t>
        </is>
      </c>
      <c r="B1566" t="inlineStr">
        <is>
          <t>Cash</t>
        </is>
      </c>
      <c r="C1566" t="inlineStr">
        <is>
          <t>Cash</t>
        </is>
      </c>
      <c r="G1566" s="1" t="n">
        <v>902175.01322745</v>
      </c>
      <c r="H1566" s="1" t="n">
        <v>1</v>
      </c>
      <c r="I1566" s="2" t="n">
        <v>902175.01322745</v>
      </c>
      <c r="J1566" s="3" t="n">
        <v>0.01083209</v>
      </c>
      <c r="K1566" s="4" t="n">
        <v>83295455.70322746</v>
      </c>
      <c r="L1566" s="5" t="n">
        <v>1800001</v>
      </c>
      <c r="M1566" s="6" t="n">
        <v>46.27522746</v>
      </c>
      <c r="N1566" s="7">
        <f>IF(ISNUMBER(_xll.BDP($C1566, "DELTA_MID")),_xll.BDP($C1566, "DELTA_MID")," ")</f>
        <v/>
      </c>
      <c r="O1566" s="7">
        <f>IF(ISNUMBER(N1566),_xll.BDP($C1566, "OPT_UNDL_TICKER"),"")</f>
        <v/>
      </c>
      <c r="P1566" s="8">
        <f>IF(ISNUMBER(N1566),_xll.BDP($C1566, "OPT_UNDL_PX")," ")</f>
        <v/>
      </c>
      <c r="Q1566" s="7">
        <f>IF(ISNUMBER(N1566),+G1566*_xll.BDP($C1566, "PX_POS_MULT_FACTOR")*P1566/K1566," ")</f>
        <v/>
      </c>
      <c r="R1566" s="8">
        <f>IF(OR($A1566="TUA",$A1566="TYA"),"",IF(ISNUMBER(_xll.BDP($C1566,"DUR_ADJ_OAS_MID")),_xll.BDP($C1566,"DUR_ADJ_OAS_MID"),IF(ISNUMBER(_xll.BDP($E1566&amp;" ISIN","DUR_ADJ_OAS_MID")),_xll.BDP($E1566&amp;" ISIN","DUR_ADJ_OAS_MID")," ")))</f>
        <v/>
      </c>
      <c r="S1566" s="7">
        <f>IF(ISNUMBER(N1566),Q1566*N1566,IF(ISNUMBER(R1566),J1566*R1566," "))</f>
        <v/>
      </c>
      <c r="T1566" t="inlineStr">
        <is>
          <t>Cash</t>
        </is>
      </c>
      <c r="U1566" t="inlineStr">
        <is>
          <t>Cash</t>
        </is>
      </c>
      <c r="AG1566" s="6" t="n">
        <v>46.27068807</v>
      </c>
    </row>
    <row r="1567">
      <c r="N1567" s="7">
        <f>IF(ISNUMBER(_xll.BDP($C1567, "DELTA_MID")),_xll.BDP($C1567, "DELTA_MID")," ")</f>
        <v/>
      </c>
      <c r="O1567" s="7">
        <f>IF(ISNUMBER(N1567),_xll.BDP($C1567, "OPT_UNDL_TICKER"),"")</f>
        <v/>
      </c>
      <c r="P1567" s="8">
        <f>IF(ISNUMBER(N1567),_xll.BDP($C1567, "OPT_UNDL_PX")," ")</f>
        <v/>
      </c>
      <c r="Q1567" s="7">
        <f>IF(ISNUMBER(N1567),+G1567*_xll.BDP($C1567, "PX_POS_MULT_FACTOR")*P1567/K1567," ")</f>
        <v/>
      </c>
      <c r="R1567" s="8">
        <f>IF(OR($A1567="TUA",$A1567="TYA"),"",IF(ISNUMBER(_xll.BDP($C1567,"DUR_ADJ_OAS_MID")),_xll.BDP($C1567,"DUR_ADJ_OAS_MID"),IF(ISNUMBER(_xll.BDP($E1567&amp;" ISIN","DUR_ADJ_OAS_MID")),_xll.BDP($E1567&amp;" ISIN","DUR_ADJ_OAS_MID")," ")))</f>
        <v/>
      </c>
      <c r="S1567" s="7">
        <f>IF(ISNUMBER(N1567),Q1567*N1567,IF(ISNUMBER(R1567),J1567*R1567," "))</f>
        <v/>
      </c>
    </row>
    <row r="1568">
      <c r="A1568" t="inlineStr">
        <is>
          <t>SURI</t>
        </is>
      </c>
      <c r="B1568" t="inlineStr">
        <is>
          <t>ABEONA THERAPEUTICS INC USD 0.01</t>
        </is>
      </c>
      <c r="C1568" t="inlineStr">
        <is>
          <t>ABEO</t>
        </is>
      </c>
      <c r="D1568" t="inlineStr">
        <is>
          <t>BMZ4B74</t>
        </is>
      </c>
      <c r="E1568" t="inlineStr">
        <is>
          <t>US00289Y2063</t>
        </is>
      </c>
      <c r="F1568" t="inlineStr">
        <is>
          <t>00289Y206</t>
        </is>
      </c>
      <c r="G1568" s="1" t="n">
        <v>276333</v>
      </c>
      <c r="H1568" s="1" t="n">
        <v>5.53</v>
      </c>
      <c r="I1568" s="2" t="n">
        <v>1528121.49</v>
      </c>
      <c r="J1568" s="3" t="n">
        <v>0.01900711</v>
      </c>
      <c r="K1568" s="4" t="n">
        <v>80405984.52900715</v>
      </c>
      <c r="L1568" s="5" t="n">
        <v>4330001</v>
      </c>
      <c r="M1568" s="6" t="n">
        <v>18.56950715</v>
      </c>
      <c r="N1568" s="7">
        <f>IF(ISNUMBER(_xll.BDP($C1568, "DELTA_MID")),_xll.BDP($C1568, "DELTA_MID")," ")</f>
        <v/>
      </c>
      <c r="O1568" s="7">
        <f>IF(ISNUMBER(N1568),_xll.BDP($C1568, "OPT_UNDL_TICKER"),"")</f>
        <v/>
      </c>
      <c r="P1568" s="8">
        <f>IF(ISNUMBER(N1568),_xll.BDP($C1568, "OPT_UNDL_PX")," ")</f>
        <v/>
      </c>
      <c r="Q1568" s="7">
        <f>IF(ISNUMBER(N1568),+G1568*_xll.BDP($C1568, "PX_POS_MULT_FACTOR")*P1568/K1568," ")</f>
        <v/>
      </c>
      <c r="R1568" s="8">
        <f>IF(OR($A1568="TUA",$A1568="TYA"),"",IF(ISNUMBER(_xll.BDP($C1568,"DUR_ADJ_OAS_MID")),_xll.BDP($C1568,"DUR_ADJ_OAS_MID"),IF(ISNUMBER(_xll.BDP($E1568&amp;" ISIN","DUR_ADJ_OAS_MID")),_xll.BDP($E1568&amp;" ISIN","DUR_ADJ_OAS_MID")," ")))</f>
        <v/>
      </c>
      <c r="S1568" s="7">
        <f>IF(ISNUMBER(N1568),Q1568*N1568,IF(ISNUMBER(R1568),J1568*R1568," "))</f>
        <v/>
      </c>
      <c r="T1568" t="inlineStr">
        <is>
          <t>00289Y206</t>
        </is>
      </c>
      <c r="U1568" t="inlineStr">
        <is>
          <t>Equity</t>
        </is>
      </c>
      <c r="AG1568" s="6" t="n">
        <v>18.56751774</v>
      </c>
    </row>
    <row r="1569">
      <c r="A1569" t="inlineStr">
        <is>
          <t>SURI</t>
        </is>
      </c>
      <c r="B1569" t="inlineStr">
        <is>
          <t>ACHIEVE LIFE SCIENCES INC USD 0.001</t>
        </is>
      </c>
      <c r="C1569" t="inlineStr">
        <is>
          <t>ACHV</t>
        </is>
      </c>
      <c r="D1569" t="inlineStr">
        <is>
          <t>BLD0Z08</t>
        </is>
      </c>
      <c r="E1569" t="inlineStr">
        <is>
          <t>US0044685008</t>
        </is>
      </c>
      <c r="F1569" t="inlineStr">
        <is>
          <t>004468500</t>
        </is>
      </c>
      <c r="G1569" s="1" t="n">
        <v>1348025</v>
      </c>
      <c r="H1569" s="1" t="n">
        <v>7.83</v>
      </c>
      <c r="I1569" s="2" t="n">
        <v>10555035.75</v>
      </c>
      <c r="J1569" s="3" t="n">
        <v>0.13128583</v>
      </c>
      <c r="K1569" s="4" t="n">
        <v>80405984.52900715</v>
      </c>
      <c r="L1569" s="5" t="n">
        <v>4330001</v>
      </c>
      <c r="M1569" s="6" t="n">
        <v>18.56950715</v>
      </c>
      <c r="N1569" s="7">
        <f>IF(ISNUMBER(_xll.BDP($C1569, "DELTA_MID")),_xll.BDP($C1569, "DELTA_MID")," ")</f>
        <v/>
      </c>
      <c r="O1569" s="7">
        <f>IF(ISNUMBER(N1569),_xll.BDP($C1569, "OPT_UNDL_TICKER"),"")</f>
        <v/>
      </c>
      <c r="P1569" s="8">
        <f>IF(ISNUMBER(N1569),_xll.BDP($C1569, "OPT_UNDL_PX")," ")</f>
        <v/>
      </c>
      <c r="Q1569" s="7">
        <f>IF(ISNUMBER(N1569),+G1569*_xll.BDP($C1569, "PX_POS_MULT_FACTOR")*P1569/K1569," ")</f>
        <v/>
      </c>
      <c r="R1569" s="8">
        <f>IF(OR($A1569="TUA",$A1569="TYA"),"",IF(ISNUMBER(_xll.BDP($C1569,"DUR_ADJ_OAS_MID")),_xll.BDP($C1569,"DUR_ADJ_OAS_MID"),IF(ISNUMBER(_xll.BDP($E1569&amp;" ISIN","DUR_ADJ_OAS_MID")),_xll.BDP($E1569&amp;" ISIN","DUR_ADJ_OAS_MID")," ")))</f>
        <v/>
      </c>
      <c r="S1569" s="7">
        <f>IF(ISNUMBER(N1569),Q1569*N1569,IF(ISNUMBER(R1569),J1569*R1569," "))</f>
        <v/>
      </c>
      <c r="T1569" t="inlineStr">
        <is>
          <t>004468500</t>
        </is>
      </c>
      <c r="U1569" t="inlineStr">
        <is>
          <t>Equity</t>
        </is>
      </c>
      <c r="AG1569" s="6" t="n">
        <v>18.56751774</v>
      </c>
    </row>
    <row r="1570">
      <c r="A1570" t="inlineStr">
        <is>
          <t>SURI</t>
        </is>
      </c>
      <c r="B1570" t="inlineStr">
        <is>
          <t>AKERO THERAPEUTICS INC CVR</t>
        </is>
      </c>
      <c r="C1570" t="inlineStr">
        <is>
          <t>AKERO THERAPEUTICS INC CVR</t>
        </is>
      </c>
      <c r="D1570" t="inlineStr">
        <is>
          <t>9AAYT7E</t>
        </is>
      </c>
      <c r="F1570" t="inlineStr">
        <is>
          <t>009CVR044</t>
        </is>
      </c>
      <c r="G1570" s="1" t="n">
        <v>145609</v>
      </c>
      <c r="H1570" s="1" t="n">
        <v>2.93</v>
      </c>
      <c r="I1570" s="2" t="n">
        <v>426634.37</v>
      </c>
      <c r="J1570" s="3" t="n">
        <v>0.00530657</v>
      </c>
      <c r="K1570" s="4" t="n">
        <v>80405984.52900715</v>
      </c>
      <c r="L1570" s="5" t="n">
        <v>4330001</v>
      </c>
      <c r="M1570" s="6" t="n">
        <v>18.56950715</v>
      </c>
      <c r="N1570" s="7">
        <f>IF(ISNUMBER(_xll.BDP($C1570, "DELTA_MID")),_xll.BDP($C1570, "DELTA_MID")," ")</f>
        <v/>
      </c>
      <c r="O1570" s="7">
        <f>IF(ISNUMBER(N1570),_xll.BDP($C1570, "OPT_UNDL_TICKER"),"")</f>
        <v/>
      </c>
      <c r="P1570" s="8">
        <f>IF(ISNUMBER(N1570),_xll.BDP($C1570, "OPT_UNDL_PX")," ")</f>
        <v/>
      </c>
      <c r="Q1570" s="7">
        <f>IF(ISNUMBER(N1570),+G1570*_xll.BDP($C1570, "PX_POS_MULT_FACTOR")*P1570/K1570," ")</f>
        <v/>
      </c>
      <c r="R1570" s="8">
        <f>IF(OR($A1570="TUA",$A1570="TYA"),"",IF(ISNUMBER(_xll.BDP($C1570,"DUR_ADJ_OAS_MID")),_xll.BDP($C1570,"DUR_ADJ_OAS_MID"),IF(ISNUMBER(_xll.BDP($E1570&amp;" ISIN","DUR_ADJ_OAS_MID")),_xll.BDP($E1570&amp;" ISIN","DUR_ADJ_OAS_MID")," ")))</f>
        <v/>
      </c>
      <c r="S1570" s="7">
        <f>IF(ISNUMBER(N1570),Q1570*N1570,IF(ISNUMBER(R1570),J1570*R1570," "))</f>
        <v/>
      </c>
      <c r="T1570" t="inlineStr">
        <is>
          <t>009CVR044</t>
        </is>
      </c>
      <c r="U1570" t="inlineStr">
        <is>
          <t>Equity</t>
        </is>
      </c>
      <c r="AG1570" s="6" t="n">
        <v>18.56751774</v>
      </c>
    </row>
    <row r="1571">
      <c r="A1571" t="inlineStr">
        <is>
          <t>SURI</t>
        </is>
      </c>
      <c r="B1571" t="inlineStr">
        <is>
          <t>AQUESTIVE THERAPEUTICS IN USD 0.001</t>
        </is>
      </c>
      <c r="C1571" t="inlineStr">
        <is>
          <t>AQST</t>
        </is>
      </c>
      <c r="D1571" t="inlineStr">
        <is>
          <t>BYVQJ96</t>
        </is>
      </c>
      <c r="E1571" t="inlineStr">
        <is>
          <t>US03843E1047</t>
        </is>
      </c>
      <c r="F1571" t="inlineStr">
        <is>
          <t>03843E104</t>
        </is>
      </c>
      <c r="G1571" s="1" t="n">
        <v>278723</v>
      </c>
      <c r="H1571" s="1" t="n">
        <v>4.7</v>
      </c>
      <c r="I1571" s="2" t="n">
        <v>1309998.1</v>
      </c>
      <c r="J1571" s="3" t="n">
        <v>0.01629404</v>
      </c>
      <c r="K1571" s="4" t="n">
        <v>80405984.52900715</v>
      </c>
      <c r="L1571" s="5" t="n">
        <v>4330001</v>
      </c>
      <c r="M1571" s="6" t="n">
        <v>18.56950715</v>
      </c>
      <c r="N1571" s="7">
        <f>IF(ISNUMBER(_xll.BDP($C1571, "DELTA_MID")),_xll.BDP($C1571, "DELTA_MID")," ")</f>
        <v/>
      </c>
      <c r="O1571" s="7">
        <f>IF(ISNUMBER(N1571),_xll.BDP($C1571, "OPT_UNDL_TICKER"),"")</f>
        <v/>
      </c>
      <c r="P1571" s="8">
        <f>IF(ISNUMBER(N1571),_xll.BDP($C1571, "OPT_UNDL_PX")," ")</f>
        <v/>
      </c>
      <c r="Q1571" s="7">
        <f>IF(ISNUMBER(N1571),+G1571*_xll.BDP($C1571, "PX_POS_MULT_FACTOR")*P1571/K1571," ")</f>
        <v/>
      </c>
      <c r="R1571" s="8">
        <f>IF(OR($A1571="TUA",$A1571="TYA"),"",IF(ISNUMBER(_xll.BDP($C1571,"DUR_ADJ_OAS_MID")),_xll.BDP($C1571,"DUR_ADJ_OAS_MID"),IF(ISNUMBER(_xll.BDP($E1571&amp;" ISIN","DUR_ADJ_OAS_MID")),_xll.BDP($E1571&amp;" ISIN","DUR_ADJ_OAS_MID")," ")))</f>
        <v/>
      </c>
      <c r="S1571" s="7">
        <f>IF(ISNUMBER(N1571),Q1571*N1571,IF(ISNUMBER(R1571),J1571*R1571," "))</f>
        <v/>
      </c>
      <c r="T1571" t="inlineStr">
        <is>
          <t>03843E104</t>
        </is>
      </c>
      <c r="U1571" t="inlineStr">
        <is>
          <t>Equity</t>
        </is>
      </c>
      <c r="AG1571" s="6" t="n">
        <v>18.56751774</v>
      </c>
    </row>
    <row r="1572">
      <c r="A1572" t="inlineStr">
        <is>
          <t>SURI</t>
        </is>
      </c>
      <c r="B1572" t="inlineStr">
        <is>
          <t>ARTIVA BIOTHERAPEUTICS I USD 0.0001</t>
        </is>
      </c>
      <c r="C1572" t="inlineStr">
        <is>
          <t>ARTV</t>
        </is>
      </c>
      <c r="D1572" t="inlineStr">
        <is>
          <t>BMF1LJ7</t>
        </is>
      </c>
      <c r="E1572" t="inlineStr">
        <is>
          <t>US04317A1079</t>
        </is>
      </c>
      <c r="F1572" t="inlineStr">
        <is>
          <t>04317A107</t>
        </is>
      </c>
      <c r="G1572" s="1" t="n">
        <v>101355</v>
      </c>
      <c r="H1572" s="1" t="n">
        <v>7.72</v>
      </c>
      <c r="I1572" s="2" t="n">
        <v>782460.6</v>
      </c>
      <c r="J1572" s="3" t="n">
        <v>0.00973242</v>
      </c>
      <c r="K1572" s="4" t="n">
        <v>80405984.52900715</v>
      </c>
      <c r="L1572" s="5" t="n">
        <v>4330001</v>
      </c>
      <c r="M1572" s="6" t="n">
        <v>18.56950715</v>
      </c>
      <c r="N1572" s="7">
        <f>IF(ISNUMBER(_xll.BDP($C1572, "DELTA_MID")),_xll.BDP($C1572, "DELTA_MID")," ")</f>
        <v/>
      </c>
      <c r="O1572" s="7">
        <f>IF(ISNUMBER(N1572),_xll.BDP($C1572, "OPT_UNDL_TICKER"),"")</f>
        <v/>
      </c>
      <c r="P1572" s="8">
        <f>IF(ISNUMBER(N1572),_xll.BDP($C1572, "OPT_UNDL_PX")," ")</f>
        <v/>
      </c>
      <c r="Q1572" s="7">
        <f>IF(ISNUMBER(N1572),+G1572*_xll.BDP($C1572, "PX_POS_MULT_FACTOR")*P1572/K1572," ")</f>
        <v/>
      </c>
      <c r="R1572" s="8">
        <f>IF(OR($A1572="TUA",$A1572="TYA"),"",IF(ISNUMBER(_xll.BDP($C1572,"DUR_ADJ_OAS_MID")),_xll.BDP($C1572,"DUR_ADJ_OAS_MID"),IF(ISNUMBER(_xll.BDP($E1572&amp;" ISIN","DUR_ADJ_OAS_MID")),_xll.BDP($E1572&amp;" ISIN","DUR_ADJ_OAS_MID")," ")))</f>
        <v/>
      </c>
      <c r="S1572" s="7">
        <f>IF(ISNUMBER(N1572),Q1572*N1572,IF(ISNUMBER(R1572),J1572*R1572," "))</f>
        <v/>
      </c>
      <c r="T1572" t="inlineStr">
        <is>
          <t>04317A107</t>
        </is>
      </c>
      <c r="U1572" t="inlineStr">
        <is>
          <t>Equity</t>
        </is>
      </c>
      <c r="AG1572" s="6" t="n">
        <v>18.56751774</v>
      </c>
    </row>
    <row r="1573">
      <c r="A1573" t="inlineStr">
        <is>
          <t>SURI</t>
        </is>
      </c>
      <c r="B1573" t="inlineStr">
        <is>
          <t>CABALETTA BIO INC USD 0.00001</t>
        </is>
      </c>
      <c r="C1573" t="inlineStr">
        <is>
          <t>CABA</t>
        </is>
      </c>
      <c r="D1573" t="inlineStr">
        <is>
          <t>BK5MWR1</t>
        </is>
      </c>
      <c r="E1573" t="inlineStr">
        <is>
          <t>US12674W1099</t>
        </is>
      </c>
      <c r="F1573" t="inlineStr">
        <is>
          <t>12674W109</t>
        </is>
      </c>
      <c r="G1573" s="1" t="n">
        <v>556235</v>
      </c>
      <c r="H1573" s="1" t="n">
        <v>2.22</v>
      </c>
      <c r="I1573" s="2" t="n">
        <v>1234841.7</v>
      </c>
      <c r="J1573" s="3" t="n">
        <v>0.01535923</v>
      </c>
      <c r="K1573" s="4" t="n">
        <v>80405984.52900715</v>
      </c>
      <c r="L1573" s="5" t="n">
        <v>4330001</v>
      </c>
      <c r="M1573" s="6" t="n">
        <v>18.56950715</v>
      </c>
      <c r="N1573" s="7">
        <f>IF(ISNUMBER(_xll.BDP($C1573, "DELTA_MID")),_xll.BDP($C1573, "DELTA_MID")," ")</f>
        <v/>
      </c>
      <c r="O1573" s="7">
        <f>IF(ISNUMBER(N1573),_xll.BDP($C1573, "OPT_UNDL_TICKER"),"")</f>
        <v/>
      </c>
      <c r="P1573" s="8">
        <f>IF(ISNUMBER(N1573),_xll.BDP($C1573, "OPT_UNDL_PX")," ")</f>
        <v/>
      </c>
      <c r="Q1573" s="7">
        <f>IF(ISNUMBER(N1573),+G1573*_xll.BDP($C1573, "PX_POS_MULT_FACTOR")*P1573/K1573," ")</f>
        <v/>
      </c>
      <c r="R1573" s="8">
        <f>IF(OR($A1573="TUA",$A1573="TYA"),"",IF(ISNUMBER(_xll.BDP($C1573,"DUR_ADJ_OAS_MID")),_xll.BDP($C1573,"DUR_ADJ_OAS_MID"),IF(ISNUMBER(_xll.BDP($E1573&amp;" ISIN","DUR_ADJ_OAS_MID")),_xll.BDP($E1573&amp;" ISIN","DUR_ADJ_OAS_MID")," ")))</f>
        <v/>
      </c>
      <c r="S1573" s="7">
        <f>IF(ISNUMBER(N1573),Q1573*N1573,IF(ISNUMBER(R1573),J1573*R1573," "))</f>
        <v/>
      </c>
      <c r="T1573" t="inlineStr">
        <is>
          <t>12674W109</t>
        </is>
      </c>
      <c r="U1573" t="inlineStr">
        <is>
          <t>Equity</t>
        </is>
      </c>
      <c r="AG1573" s="6" t="n">
        <v>18.56751774</v>
      </c>
    </row>
    <row r="1574">
      <c r="A1574" t="inlineStr">
        <is>
          <t>SURI</t>
        </is>
      </c>
      <c r="B1574" t="inlineStr">
        <is>
          <t>CELLDEX THERAPEUTICS INC USD 0.001</t>
        </is>
      </c>
      <c r="C1574" t="inlineStr">
        <is>
          <t>CLDX</t>
        </is>
      </c>
      <c r="D1574" t="inlineStr">
        <is>
          <t>BJLV8T9</t>
        </is>
      </c>
      <c r="E1574" t="inlineStr">
        <is>
          <t>US15117B2025</t>
        </is>
      </c>
      <c r="F1574" t="inlineStr">
        <is>
          <t>15117B202</t>
        </is>
      </c>
      <c r="G1574" s="1" t="n">
        <v>21629</v>
      </c>
      <c r="H1574" s="1" t="n">
        <v>31.12</v>
      </c>
      <c r="I1574" s="2" t="n">
        <v>673094.48</v>
      </c>
      <c r="J1574" s="3" t="n">
        <v>0.0083721</v>
      </c>
      <c r="K1574" s="4" t="n">
        <v>80405984.52900715</v>
      </c>
      <c r="L1574" s="5" t="n">
        <v>4330001</v>
      </c>
      <c r="M1574" s="6" t="n">
        <v>18.56950715</v>
      </c>
      <c r="N1574" s="7">
        <f>IF(ISNUMBER(_xll.BDP($C1574, "DELTA_MID")),_xll.BDP($C1574, "DELTA_MID")," ")</f>
        <v/>
      </c>
      <c r="O1574" s="7">
        <f>IF(ISNUMBER(N1574),_xll.BDP($C1574, "OPT_UNDL_TICKER"),"")</f>
        <v/>
      </c>
      <c r="P1574" s="8">
        <f>IF(ISNUMBER(N1574),_xll.BDP($C1574, "OPT_UNDL_PX")," ")</f>
        <v/>
      </c>
      <c r="Q1574" s="7">
        <f>IF(ISNUMBER(N1574),+G1574*_xll.BDP($C1574, "PX_POS_MULT_FACTOR")*P1574/K1574," ")</f>
        <v/>
      </c>
      <c r="R1574" s="8">
        <f>IF(OR($A1574="TUA",$A1574="TYA"),"",IF(ISNUMBER(_xll.BDP($C1574,"DUR_ADJ_OAS_MID")),_xll.BDP($C1574,"DUR_ADJ_OAS_MID"),IF(ISNUMBER(_xll.BDP($E1574&amp;" ISIN","DUR_ADJ_OAS_MID")),_xll.BDP($E1574&amp;" ISIN","DUR_ADJ_OAS_MID")," ")))</f>
        <v/>
      </c>
      <c r="S1574" s="7">
        <f>IF(ISNUMBER(N1574),Q1574*N1574,IF(ISNUMBER(R1574),J1574*R1574," "))</f>
        <v/>
      </c>
      <c r="T1574" t="inlineStr">
        <is>
          <t>15117B202</t>
        </is>
      </c>
      <c r="U1574" t="inlineStr">
        <is>
          <t>Equity</t>
        </is>
      </c>
      <c r="AG1574" s="6" t="n">
        <v>18.56751774</v>
      </c>
    </row>
    <row r="1575">
      <c r="A1575" t="inlineStr">
        <is>
          <t>SURI</t>
        </is>
      </c>
      <c r="B1575" t="inlineStr">
        <is>
          <t>COMPASS PATHWAYS PLC USD 0.008 ADR</t>
        </is>
      </c>
      <c r="C1575" t="inlineStr">
        <is>
          <t>CMPS</t>
        </is>
      </c>
      <c r="D1575" t="inlineStr">
        <is>
          <t>BMC3HS7</t>
        </is>
      </c>
      <c r="E1575" t="inlineStr">
        <is>
          <t>US20451W1018</t>
        </is>
      </c>
      <c r="F1575" t="inlineStr">
        <is>
          <t>20451W101</t>
        </is>
      </c>
      <c r="G1575" s="1" t="n">
        <v>114281</v>
      </c>
      <c r="H1575" s="1" t="n">
        <v>13.75</v>
      </c>
      <c r="I1575" s="2" t="n">
        <v>1571363.75</v>
      </c>
      <c r="J1575" s="3" t="n">
        <v>0.01954496</v>
      </c>
      <c r="K1575" s="4" t="n">
        <v>80405984.52900715</v>
      </c>
      <c r="L1575" s="5" t="n">
        <v>4330001</v>
      </c>
      <c r="M1575" s="6" t="n">
        <v>18.56950715</v>
      </c>
      <c r="N1575" s="7">
        <f>IF(ISNUMBER(_xll.BDP($C1575, "DELTA_MID")),_xll.BDP($C1575, "DELTA_MID")," ")</f>
        <v/>
      </c>
      <c r="O1575" s="7">
        <f>IF(ISNUMBER(N1575),_xll.BDP($C1575, "OPT_UNDL_TICKER"),"")</f>
        <v/>
      </c>
      <c r="P1575" s="8">
        <f>IF(ISNUMBER(N1575),_xll.BDP($C1575, "OPT_UNDL_PX")," ")</f>
        <v/>
      </c>
      <c r="Q1575" s="7">
        <f>IF(ISNUMBER(N1575),+G1575*_xll.BDP($C1575, "PX_POS_MULT_FACTOR")*P1575/K1575," ")</f>
        <v/>
      </c>
      <c r="R1575" s="8">
        <f>IF(OR($A1575="TUA",$A1575="TYA"),"",IF(ISNUMBER(_xll.BDP($C1575,"DUR_ADJ_OAS_MID")),_xll.BDP($C1575,"DUR_ADJ_OAS_MID"),IF(ISNUMBER(_xll.BDP($E1575&amp;" ISIN","DUR_ADJ_OAS_MID")),_xll.BDP($E1575&amp;" ISIN","DUR_ADJ_OAS_MID")," ")))</f>
        <v/>
      </c>
      <c r="S1575" s="7">
        <f>IF(ISNUMBER(N1575),Q1575*N1575,IF(ISNUMBER(R1575),J1575*R1575," "))</f>
        <v/>
      </c>
      <c r="T1575" t="inlineStr">
        <is>
          <t>20451W101</t>
        </is>
      </c>
      <c r="U1575" t="inlineStr">
        <is>
          <t>Equity</t>
        </is>
      </c>
      <c r="AG1575" s="6" t="n">
        <v>18.56751774</v>
      </c>
    </row>
    <row r="1576">
      <c r="A1576" t="inlineStr">
        <is>
          <t>SURI</t>
        </is>
      </c>
      <c r="B1576" t="inlineStr">
        <is>
          <t>COLLEGIUM PHARMACEUTICAL USD 0.001</t>
        </is>
      </c>
      <c r="C1576" t="inlineStr">
        <is>
          <t>COLL</t>
        </is>
      </c>
      <c r="D1576" t="inlineStr">
        <is>
          <t>BX7RSN3</t>
        </is>
      </c>
      <c r="E1576" t="inlineStr">
        <is>
          <t>US19459J1043</t>
        </is>
      </c>
      <c r="F1576" t="inlineStr">
        <is>
          <t>19459J104</t>
        </is>
      </c>
      <c r="G1576" s="1" t="n">
        <v>93521</v>
      </c>
      <c r="H1576" s="1" t="n">
        <v>22.45</v>
      </c>
      <c r="I1576" s="2" t="n">
        <v>2099546.45</v>
      </c>
      <c r="J1576" s="3" t="n">
        <v>0.02611462</v>
      </c>
      <c r="K1576" s="4" t="n">
        <v>80405984.52900715</v>
      </c>
      <c r="L1576" s="5" t="n">
        <v>4330001</v>
      </c>
      <c r="M1576" s="6" t="n">
        <v>18.56950715</v>
      </c>
      <c r="N1576" s="7">
        <f>IF(ISNUMBER(_xll.BDP($C1576, "DELTA_MID")),_xll.BDP($C1576, "DELTA_MID")," ")</f>
        <v/>
      </c>
      <c r="O1576" s="7">
        <f>IF(ISNUMBER(N1576),_xll.BDP($C1576, "OPT_UNDL_TICKER"),"")</f>
        <v/>
      </c>
      <c r="P1576" s="8">
        <f>IF(ISNUMBER(N1576),_xll.BDP($C1576, "OPT_UNDL_PX")," ")</f>
        <v/>
      </c>
      <c r="Q1576" s="7">
        <f>IF(ISNUMBER(N1576),+G1576*_xll.BDP($C1576, "PX_POS_MULT_FACTOR")*P1576/K1576," ")</f>
        <v/>
      </c>
      <c r="R1576" s="8">
        <f>IF(OR($A1576="TUA",$A1576="TYA"),"",IF(ISNUMBER(_xll.BDP($C1576,"DUR_ADJ_OAS_MID")),_xll.BDP($C1576,"DUR_ADJ_OAS_MID"),IF(ISNUMBER(_xll.BDP($E1576&amp;" ISIN","DUR_ADJ_OAS_MID")),_xll.BDP($E1576&amp;" ISIN","DUR_ADJ_OAS_MID")," ")))</f>
        <v/>
      </c>
      <c r="S1576" s="7">
        <f>IF(ISNUMBER(N1576),Q1576*N1576,IF(ISNUMBER(R1576),J1576*R1576," "))</f>
        <v/>
      </c>
      <c r="T1576" t="inlineStr">
        <is>
          <t>19459J104</t>
        </is>
      </c>
      <c r="U1576" t="inlineStr">
        <is>
          <t>Equity</t>
        </is>
      </c>
      <c r="AG1576" s="6" t="n">
        <v>18.56751774</v>
      </c>
    </row>
    <row r="1577">
      <c r="A1577" t="inlineStr">
        <is>
          <t>SURI</t>
        </is>
      </c>
      <c r="B1577" t="inlineStr">
        <is>
          <t>CORCEPT THERAPEUTICS INC USD 0.001</t>
        </is>
      </c>
      <c r="C1577" t="inlineStr">
        <is>
          <t>CORT</t>
        </is>
      </c>
      <c r="D1577" t="inlineStr">
        <is>
          <t>B00SCY1</t>
        </is>
      </c>
      <c r="E1577" t="inlineStr">
        <is>
          <t>US2183521028</t>
        </is>
      </c>
      <c r="F1577" t="inlineStr">
        <is>
          <t>218352102</t>
        </is>
      </c>
      <c r="G1577" s="1" t="n">
        <v>23468</v>
      </c>
      <c r="H1577" s="1" t="n">
        <v>112.94</v>
      </c>
      <c r="I1577" s="2" t="n">
        <v>2650475.92</v>
      </c>
      <c r="J1577" s="3" t="n">
        <v>0.0329672</v>
      </c>
      <c r="K1577" s="4" t="n">
        <v>80405984.52900715</v>
      </c>
      <c r="L1577" s="5" t="n">
        <v>4330001</v>
      </c>
      <c r="M1577" s="6" t="n">
        <v>18.56950715</v>
      </c>
      <c r="N1577" s="7">
        <f>IF(ISNUMBER(_xll.BDP($C1577, "DELTA_MID")),_xll.BDP($C1577, "DELTA_MID")," ")</f>
        <v/>
      </c>
      <c r="O1577" s="7">
        <f>IF(ISNUMBER(N1577),_xll.BDP($C1577, "OPT_UNDL_TICKER"),"")</f>
        <v/>
      </c>
      <c r="P1577" s="8">
        <f>IF(ISNUMBER(N1577),_xll.BDP($C1577, "OPT_UNDL_PX")," ")</f>
        <v/>
      </c>
      <c r="Q1577" s="7">
        <f>IF(ISNUMBER(N1577),+G1577*_xll.BDP($C1577, "PX_POS_MULT_FACTOR")*P1577/K1577," ")</f>
        <v/>
      </c>
      <c r="R1577" s="8">
        <f>IF(OR($A1577="TUA",$A1577="TYA"),"",IF(ISNUMBER(_xll.BDP($C1577,"DUR_ADJ_OAS_MID")),_xll.BDP($C1577,"DUR_ADJ_OAS_MID"),IF(ISNUMBER(_xll.BDP($E1577&amp;" ISIN","DUR_ADJ_OAS_MID")),_xll.BDP($E1577&amp;" ISIN","DUR_ADJ_OAS_MID")," ")))</f>
        <v/>
      </c>
      <c r="S1577" s="7">
        <f>IF(ISNUMBER(N1577),Q1577*N1577,IF(ISNUMBER(R1577),J1577*R1577," "))</f>
        <v/>
      </c>
      <c r="T1577" t="inlineStr">
        <is>
          <t>218352102</t>
        </is>
      </c>
      <c r="U1577" t="inlineStr">
        <is>
          <t>Equity</t>
        </is>
      </c>
      <c r="AG1577" s="6" t="n">
        <v>18.56751774</v>
      </c>
    </row>
    <row r="1578">
      <c r="A1578" t="inlineStr">
        <is>
          <t>SURI</t>
        </is>
      </c>
      <c r="B1578" t="inlineStr">
        <is>
          <t>CORVUS PHARMACEUTICALS I USD 0.0001</t>
        </is>
      </c>
      <c r="C1578" t="inlineStr">
        <is>
          <t>CRVS</t>
        </is>
      </c>
      <c r="D1578" t="inlineStr">
        <is>
          <t>BYP80F1</t>
        </is>
      </c>
      <c r="E1578" t="inlineStr">
        <is>
          <t>US2210151005</t>
        </is>
      </c>
      <c r="F1578" t="inlineStr">
        <is>
          <t>221015100</t>
        </is>
      </c>
      <c r="G1578" s="1" t="n">
        <v>25000</v>
      </c>
      <c r="H1578" s="1" t="n">
        <v>12.54</v>
      </c>
      <c r="I1578" s="2" t="n">
        <v>313500</v>
      </c>
      <c r="J1578" s="3" t="n">
        <v>0.00389938</v>
      </c>
      <c r="K1578" s="4" t="n">
        <v>80405984.52900715</v>
      </c>
      <c r="L1578" s="5" t="n">
        <v>4330001</v>
      </c>
      <c r="M1578" s="6" t="n">
        <v>18.56950715</v>
      </c>
      <c r="N1578" s="7">
        <f>IF(ISNUMBER(_xll.BDP($C1578, "DELTA_MID")),_xll.BDP($C1578, "DELTA_MID")," ")</f>
        <v/>
      </c>
      <c r="O1578" s="7">
        <f>IF(ISNUMBER(N1578),_xll.BDP($C1578, "OPT_UNDL_TICKER"),"")</f>
        <v/>
      </c>
      <c r="P1578" s="8">
        <f>IF(ISNUMBER(N1578),_xll.BDP($C1578, "OPT_UNDL_PX")," ")</f>
        <v/>
      </c>
      <c r="Q1578" s="7">
        <f>IF(ISNUMBER(N1578),+G1578*_xll.BDP($C1578, "PX_POS_MULT_FACTOR")*P1578/K1578," ")</f>
        <v/>
      </c>
      <c r="R1578" s="8">
        <f>IF(OR($A1578="TUA",$A1578="TYA"),"",IF(ISNUMBER(_xll.BDP($C1578,"DUR_ADJ_OAS_MID")),_xll.BDP($C1578,"DUR_ADJ_OAS_MID"),IF(ISNUMBER(_xll.BDP($E1578&amp;" ISIN","DUR_ADJ_OAS_MID")),_xll.BDP($E1578&amp;" ISIN","DUR_ADJ_OAS_MID")," ")))</f>
        <v/>
      </c>
      <c r="S1578" s="7">
        <f>IF(ISNUMBER(N1578),Q1578*N1578,IF(ISNUMBER(R1578),J1578*R1578," "))</f>
        <v/>
      </c>
      <c r="T1578" t="inlineStr">
        <is>
          <t>221015100</t>
        </is>
      </c>
      <c r="U1578" t="inlineStr">
        <is>
          <t>Equity</t>
        </is>
      </c>
      <c r="AG1578" s="6" t="n">
        <v>18.56751774</v>
      </c>
    </row>
    <row r="1579">
      <c r="A1579" t="inlineStr">
        <is>
          <t>SURI</t>
        </is>
      </c>
      <c r="B1579" t="inlineStr">
        <is>
          <t>DELCATH SYS INC USD 0.01</t>
        </is>
      </c>
      <c r="C1579" t="inlineStr">
        <is>
          <t>DCTH</t>
        </is>
      </c>
      <c r="D1579" t="inlineStr">
        <is>
          <t>BK228T8</t>
        </is>
      </c>
      <c r="E1579" t="inlineStr">
        <is>
          <t>US24661P8077</t>
        </is>
      </c>
      <c r="F1579" t="inlineStr">
        <is>
          <t>24661P807</t>
        </is>
      </c>
      <c r="G1579" s="1" t="n">
        <v>225562</v>
      </c>
      <c r="H1579" s="1" t="n">
        <v>15.96</v>
      </c>
      <c r="I1579" s="2" t="n">
        <v>3599969.52</v>
      </c>
      <c r="J1579" s="3" t="n">
        <v>0.0447772</v>
      </c>
      <c r="K1579" s="4" t="n">
        <v>80405984.52900715</v>
      </c>
      <c r="L1579" s="5" t="n">
        <v>4330001</v>
      </c>
      <c r="M1579" s="6" t="n">
        <v>18.56950715</v>
      </c>
      <c r="N1579" s="7">
        <f>IF(ISNUMBER(_xll.BDP($C1579, "DELTA_MID")),_xll.BDP($C1579, "DELTA_MID")," ")</f>
        <v/>
      </c>
      <c r="O1579" s="7">
        <f>IF(ISNUMBER(N1579),_xll.BDP($C1579, "OPT_UNDL_TICKER"),"")</f>
        <v/>
      </c>
      <c r="P1579" s="8">
        <f>IF(ISNUMBER(N1579),_xll.BDP($C1579, "OPT_UNDL_PX")," ")</f>
        <v/>
      </c>
      <c r="Q1579" s="7">
        <f>IF(ISNUMBER(N1579),+G1579*_xll.BDP($C1579, "PX_POS_MULT_FACTOR")*P1579/K1579," ")</f>
        <v/>
      </c>
      <c r="R1579" s="8">
        <f>IF(OR($A1579="TUA",$A1579="TYA"),"",IF(ISNUMBER(_xll.BDP($C1579,"DUR_ADJ_OAS_MID")),_xll.BDP($C1579,"DUR_ADJ_OAS_MID"),IF(ISNUMBER(_xll.BDP($E1579&amp;" ISIN","DUR_ADJ_OAS_MID")),_xll.BDP($E1579&amp;" ISIN","DUR_ADJ_OAS_MID")," ")))</f>
        <v/>
      </c>
      <c r="S1579" s="7">
        <f>IF(ISNUMBER(N1579),Q1579*N1579,IF(ISNUMBER(R1579),J1579*R1579," "))</f>
        <v/>
      </c>
      <c r="T1579" t="inlineStr">
        <is>
          <t>24661P807</t>
        </is>
      </c>
      <c r="U1579" t="inlineStr">
        <is>
          <t>Equity</t>
        </is>
      </c>
      <c r="AG1579" s="6" t="n">
        <v>18.56751774</v>
      </c>
    </row>
    <row r="1580">
      <c r="A1580" t="inlineStr">
        <is>
          <t>SURI</t>
        </is>
      </c>
      <c r="B1580" t="inlineStr">
        <is>
          <t>EIGER BIOPHARMACEUTICALS USD 0.0001</t>
        </is>
      </c>
      <c r="C1580" t="inlineStr">
        <is>
          <t>EIGRQ</t>
        </is>
      </c>
      <c r="D1580" t="inlineStr">
        <is>
          <t>BRXGNH1</t>
        </is>
      </c>
      <c r="E1580" t="inlineStr">
        <is>
          <t>US28249U2042</t>
        </is>
      </c>
      <c r="F1580" t="inlineStr">
        <is>
          <t>28249U204</t>
        </is>
      </c>
      <c r="G1580" s="1" t="n">
        <v>90000</v>
      </c>
      <c r="H1580" s="1" t="n">
        <v>0.01</v>
      </c>
      <c r="I1580" s="2" t="n">
        <v>900</v>
      </c>
      <c r="J1580" s="3" t="n">
        <v>1.119e-05</v>
      </c>
      <c r="K1580" s="4" t="n">
        <v>80405984.52900715</v>
      </c>
      <c r="L1580" s="5" t="n">
        <v>4330001</v>
      </c>
      <c r="M1580" s="6" t="n">
        <v>18.56950715</v>
      </c>
      <c r="N1580" s="7">
        <f>IF(ISNUMBER(_xll.BDP($C1580, "DELTA_MID")),_xll.BDP($C1580, "DELTA_MID")," ")</f>
        <v/>
      </c>
      <c r="O1580" s="7">
        <f>IF(ISNUMBER(N1580),_xll.BDP($C1580, "OPT_UNDL_TICKER"),"")</f>
        <v/>
      </c>
      <c r="P1580" s="8">
        <f>IF(ISNUMBER(N1580),_xll.BDP($C1580, "OPT_UNDL_PX")," ")</f>
        <v/>
      </c>
      <c r="Q1580" s="7">
        <f>IF(ISNUMBER(N1580),+G1580*_xll.BDP($C1580, "PX_POS_MULT_FACTOR")*P1580/K1580," ")</f>
        <v/>
      </c>
      <c r="R1580" s="8">
        <f>IF(OR($A1580="TUA",$A1580="TYA"),"",IF(ISNUMBER(_xll.BDP($C1580,"DUR_ADJ_OAS_MID")),_xll.BDP($C1580,"DUR_ADJ_OAS_MID"),IF(ISNUMBER(_xll.BDP($E1580&amp;" ISIN","DUR_ADJ_OAS_MID")),_xll.BDP($E1580&amp;" ISIN","DUR_ADJ_OAS_MID")," ")))</f>
        <v/>
      </c>
      <c r="S1580" s="7">
        <f>IF(ISNUMBER(N1580),Q1580*N1580,IF(ISNUMBER(R1580),J1580*R1580," "))</f>
        <v/>
      </c>
      <c r="T1580" t="inlineStr">
        <is>
          <t>28249U204</t>
        </is>
      </c>
      <c r="U1580" t="inlineStr">
        <is>
          <t>Equity</t>
        </is>
      </c>
      <c r="AG1580" s="6" t="n">
        <v>18.56751774</v>
      </c>
    </row>
    <row r="1581">
      <c r="A1581" t="inlineStr">
        <is>
          <t>SURI</t>
        </is>
      </c>
      <c r="B1581" t="inlineStr">
        <is>
          <t>IMMUNIC INC USD 0.0001</t>
        </is>
      </c>
      <c r="C1581" t="inlineStr">
        <is>
          <t>IMUX</t>
        </is>
      </c>
      <c r="D1581" t="inlineStr">
        <is>
          <t>BW0TQJ1</t>
        </is>
      </c>
      <c r="E1581" t="inlineStr">
        <is>
          <t>US4525EP2001</t>
        </is>
      </c>
      <c r="F1581" t="inlineStr">
        <is>
          <t>4525EP200</t>
        </is>
      </c>
      <c r="G1581" s="1" t="n">
        <v>30725</v>
      </c>
      <c r="H1581" s="1" t="n">
        <v>9.369999999999999</v>
      </c>
      <c r="I1581" s="2" t="n">
        <v>287893.25</v>
      </c>
      <c r="J1581" s="3" t="n">
        <v>0.00358088</v>
      </c>
      <c r="K1581" s="4" t="n">
        <v>80405984.52900715</v>
      </c>
      <c r="L1581" s="5" t="n">
        <v>4330001</v>
      </c>
      <c r="M1581" s="6" t="n">
        <v>18.56950715</v>
      </c>
      <c r="N1581" s="7">
        <f>IF(ISNUMBER(_xll.BDP($C1581, "DELTA_MID")),_xll.BDP($C1581, "DELTA_MID")," ")</f>
        <v/>
      </c>
      <c r="O1581" s="7">
        <f>IF(ISNUMBER(N1581),_xll.BDP($C1581, "OPT_UNDL_TICKER"),"")</f>
        <v/>
      </c>
      <c r="P1581" s="8">
        <f>IF(ISNUMBER(N1581),_xll.BDP($C1581, "OPT_UNDL_PX")," ")</f>
        <v/>
      </c>
      <c r="Q1581" s="7">
        <f>IF(ISNUMBER(N1581),+G1581*_xll.BDP($C1581, "PX_POS_MULT_FACTOR")*P1581/K1581," ")</f>
        <v/>
      </c>
      <c r="R1581" s="8">
        <f>IF(OR($A1581="TUA",$A1581="TYA"),"",IF(ISNUMBER(_xll.BDP($C1581,"DUR_ADJ_OAS_MID")),_xll.BDP($C1581,"DUR_ADJ_OAS_MID"),IF(ISNUMBER(_xll.BDP($E1581&amp;" ISIN","DUR_ADJ_OAS_MID")),_xll.BDP($E1581&amp;" ISIN","DUR_ADJ_OAS_MID")," ")))</f>
        <v/>
      </c>
      <c r="S1581" s="7">
        <f>IF(ISNUMBER(N1581),Q1581*N1581,IF(ISNUMBER(R1581),J1581*R1581," "))</f>
        <v/>
      </c>
      <c r="T1581" t="inlineStr">
        <is>
          <t>4525EP200</t>
        </is>
      </c>
      <c r="U1581" t="inlineStr">
        <is>
          <t>Equity</t>
        </is>
      </c>
      <c r="AG1581" s="6" t="n">
        <v>18.56751774</v>
      </c>
    </row>
    <row r="1582">
      <c r="A1582" t="inlineStr">
        <is>
          <t>SURI</t>
        </is>
      </c>
      <c r="B1582" t="inlineStr">
        <is>
          <t>INVENTIVA SA NPV ADR</t>
        </is>
      </c>
      <c r="C1582" t="inlineStr">
        <is>
          <t>IVA</t>
        </is>
      </c>
      <c r="D1582" t="inlineStr">
        <is>
          <t>BMG75B4</t>
        </is>
      </c>
      <c r="E1582" t="inlineStr">
        <is>
          <t>US46124U1079</t>
        </is>
      </c>
      <c r="F1582" t="inlineStr">
        <is>
          <t>46124U107</t>
        </is>
      </c>
      <c r="G1582" s="1" t="n">
        <v>313483</v>
      </c>
      <c r="H1582" s="1" t="n">
        <v>3.45</v>
      </c>
      <c r="I1582" s="2" t="n">
        <v>1081516.35</v>
      </c>
      <c r="J1582" s="3" t="n">
        <v>0.01345214</v>
      </c>
      <c r="K1582" s="4" t="n">
        <v>80405984.52900715</v>
      </c>
      <c r="L1582" s="5" t="n">
        <v>4330001</v>
      </c>
      <c r="M1582" s="6" t="n">
        <v>18.56950715</v>
      </c>
      <c r="N1582" s="7">
        <f>IF(ISNUMBER(_xll.BDP($C1582, "DELTA_MID")),_xll.BDP($C1582, "DELTA_MID")," ")</f>
        <v/>
      </c>
      <c r="O1582" s="7">
        <f>IF(ISNUMBER(N1582),_xll.BDP($C1582, "OPT_UNDL_TICKER"),"")</f>
        <v/>
      </c>
      <c r="P1582" s="8">
        <f>IF(ISNUMBER(N1582),_xll.BDP($C1582, "OPT_UNDL_PX")," ")</f>
        <v/>
      </c>
      <c r="Q1582" s="7">
        <f>IF(ISNUMBER(N1582),+G1582*_xll.BDP($C1582, "PX_POS_MULT_FACTOR")*P1582/K1582," ")</f>
        <v/>
      </c>
      <c r="R1582" s="8">
        <f>IF(OR($A1582="TUA",$A1582="TYA"),"",IF(ISNUMBER(_xll.BDP($C1582,"DUR_ADJ_OAS_MID")),_xll.BDP($C1582,"DUR_ADJ_OAS_MID"),IF(ISNUMBER(_xll.BDP($E1582&amp;" ISIN","DUR_ADJ_OAS_MID")),_xll.BDP($E1582&amp;" ISIN","DUR_ADJ_OAS_MID")," ")))</f>
        <v/>
      </c>
      <c r="S1582" s="7">
        <f>IF(ISNUMBER(N1582),Q1582*N1582,IF(ISNUMBER(R1582),J1582*R1582," "))</f>
        <v/>
      </c>
      <c r="T1582" t="inlineStr">
        <is>
          <t>46124U107</t>
        </is>
      </c>
      <c r="U1582" t="inlineStr">
        <is>
          <t>Equity</t>
        </is>
      </c>
      <c r="AG1582" s="6" t="n">
        <v>18.56751774</v>
      </c>
    </row>
    <row r="1583">
      <c r="A1583" t="inlineStr">
        <is>
          <t>SURI</t>
        </is>
      </c>
      <c r="B1583" t="inlineStr">
        <is>
          <t>KYVERNA THERAPEUTICS IN USD 0.00001</t>
        </is>
      </c>
      <c r="C1583" t="inlineStr">
        <is>
          <t>KYTX</t>
        </is>
      </c>
      <c r="D1583" t="inlineStr">
        <is>
          <t>BSMLR16</t>
        </is>
      </c>
      <c r="E1583" t="inlineStr">
        <is>
          <t>US5019761049</t>
        </is>
      </c>
      <c r="F1583" t="inlineStr">
        <is>
          <t>501976104</t>
        </is>
      </c>
      <c r="G1583" s="1" t="n">
        <v>182603</v>
      </c>
      <c r="H1583" s="1" t="n">
        <v>7.07</v>
      </c>
      <c r="I1583" s="2" t="n">
        <v>1291003.21</v>
      </c>
      <c r="J1583" s="3" t="n">
        <v>0.01605778</v>
      </c>
      <c r="K1583" s="4" t="n">
        <v>80405984.52900715</v>
      </c>
      <c r="L1583" s="5" t="n">
        <v>4330001</v>
      </c>
      <c r="M1583" s="6" t="n">
        <v>18.56950715</v>
      </c>
      <c r="N1583" s="7">
        <f>IF(ISNUMBER(_xll.BDP($C1583, "DELTA_MID")),_xll.BDP($C1583, "DELTA_MID")," ")</f>
        <v/>
      </c>
      <c r="O1583" s="7">
        <f>IF(ISNUMBER(N1583),_xll.BDP($C1583, "OPT_UNDL_TICKER"),"")</f>
        <v/>
      </c>
      <c r="P1583" s="8">
        <f>IF(ISNUMBER(N1583),_xll.BDP($C1583, "OPT_UNDL_PX")," ")</f>
        <v/>
      </c>
      <c r="Q1583" s="7">
        <f>IF(ISNUMBER(N1583),+G1583*_xll.BDP($C1583, "PX_POS_MULT_FACTOR")*P1583/K1583," ")</f>
        <v/>
      </c>
      <c r="R1583" s="8">
        <f>IF(OR($A1583="TUA",$A1583="TYA"),"",IF(ISNUMBER(_xll.BDP($C1583,"DUR_ADJ_OAS_MID")),_xll.BDP($C1583,"DUR_ADJ_OAS_MID"),IF(ISNUMBER(_xll.BDP($E1583&amp;" ISIN","DUR_ADJ_OAS_MID")),_xll.BDP($E1583&amp;" ISIN","DUR_ADJ_OAS_MID")," ")))</f>
        <v/>
      </c>
      <c r="S1583" s="7">
        <f>IF(ISNUMBER(N1583),Q1583*N1583,IF(ISNUMBER(R1583),J1583*R1583," "))</f>
        <v/>
      </c>
      <c r="T1583" t="inlineStr">
        <is>
          <t>501976104</t>
        </is>
      </c>
      <c r="U1583" t="inlineStr">
        <is>
          <t>Equity</t>
        </is>
      </c>
      <c r="AG1583" s="6" t="n">
        <v>18.56751774</v>
      </c>
    </row>
    <row r="1584">
      <c r="A1584" t="inlineStr">
        <is>
          <t>SURI</t>
        </is>
      </c>
      <c r="B1584" t="inlineStr">
        <is>
          <t>LEONABIO INC USD 0.0001</t>
        </is>
      </c>
      <c r="C1584" t="inlineStr">
        <is>
          <t>LONA</t>
        </is>
      </c>
      <c r="D1584" t="inlineStr">
        <is>
          <t>BQT3G47</t>
        </is>
      </c>
      <c r="E1584" t="inlineStr">
        <is>
          <t>US04746L2034</t>
        </is>
      </c>
      <c r="F1584" t="inlineStr">
        <is>
          <t>04746L203</t>
        </is>
      </c>
      <c r="G1584" s="1" t="n">
        <v>149279</v>
      </c>
      <c r="H1584" s="1" t="n">
        <v>5.89</v>
      </c>
      <c r="I1584" s="2" t="n">
        <v>879253.3100000001</v>
      </c>
      <c r="J1584" s="3" t="n">
        <v>0.01093634</v>
      </c>
      <c r="K1584" s="4" t="n">
        <v>80405984.52900715</v>
      </c>
      <c r="L1584" s="5" t="n">
        <v>4330001</v>
      </c>
      <c r="M1584" s="6" t="n">
        <v>18.56950715</v>
      </c>
      <c r="N1584" s="7">
        <f>IF(ISNUMBER(_xll.BDP($C1584, "DELTA_MID")),_xll.BDP($C1584, "DELTA_MID")," ")</f>
        <v/>
      </c>
      <c r="O1584" s="7">
        <f>IF(ISNUMBER(N1584),_xll.BDP($C1584, "OPT_UNDL_TICKER"),"")</f>
        <v/>
      </c>
      <c r="P1584" s="8">
        <f>IF(ISNUMBER(N1584),_xll.BDP($C1584, "OPT_UNDL_PX")," ")</f>
        <v/>
      </c>
      <c r="Q1584" s="7">
        <f>IF(ISNUMBER(N1584),+G1584*_xll.BDP($C1584, "PX_POS_MULT_FACTOR")*P1584/K1584," ")</f>
        <v/>
      </c>
      <c r="R1584" s="8">
        <f>IF(OR($A1584="TUA",$A1584="TYA"),"",IF(ISNUMBER(_xll.BDP($C1584,"DUR_ADJ_OAS_MID")),_xll.BDP($C1584,"DUR_ADJ_OAS_MID"),IF(ISNUMBER(_xll.BDP($E1584&amp;" ISIN","DUR_ADJ_OAS_MID")),_xll.BDP($E1584&amp;" ISIN","DUR_ADJ_OAS_MID")," ")))</f>
        <v/>
      </c>
      <c r="S1584" s="7">
        <f>IF(ISNUMBER(N1584),Q1584*N1584,IF(ISNUMBER(R1584),J1584*R1584," "))</f>
        <v/>
      </c>
      <c r="T1584" t="inlineStr">
        <is>
          <t>04746L203</t>
        </is>
      </c>
      <c r="U1584" t="inlineStr">
        <is>
          <t>Equity</t>
        </is>
      </c>
      <c r="AG1584" s="6" t="n">
        <v>18.56751774</v>
      </c>
    </row>
    <row r="1585">
      <c r="A1585" t="inlineStr">
        <is>
          <t>SURI</t>
        </is>
      </c>
      <c r="B1585" t="inlineStr">
        <is>
          <t>MILESTONE PHARMACEUTICALS INC NPV</t>
        </is>
      </c>
      <c r="C1585" t="inlineStr">
        <is>
          <t>MIST</t>
        </is>
      </c>
      <c r="D1585" t="inlineStr">
        <is>
          <t>BGRX6Q1</t>
        </is>
      </c>
      <c r="E1585" t="inlineStr">
        <is>
          <t>CA59935V1076</t>
        </is>
      </c>
      <c r="F1585" t="inlineStr">
        <is>
          <t>59935V107</t>
        </is>
      </c>
      <c r="G1585" s="1" t="n">
        <v>3349379</v>
      </c>
      <c r="H1585" s="1" t="n">
        <v>0.862</v>
      </c>
      <c r="I1585" s="2" t="n">
        <v>2887164.7</v>
      </c>
      <c r="J1585" s="3" t="n">
        <v>0.03591118</v>
      </c>
      <c r="K1585" s="4" t="n">
        <v>80405984.52900715</v>
      </c>
      <c r="L1585" s="5" t="n">
        <v>4330001</v>
      </c>
      <c r="M1585" s="6" t="n">
        <v>18.56950715</v>
      </c>
      <c r="N1585" s="7">
        <f>IF(ISNUMBER(_xll.BDP($C1585, "DELTA_MID")),_xll.BDP($C1585, "DELTA_MID")," ")</f>
        <v/>
      </c>
      <c r="O1585" s="7">
        <f>IF(ISNUMBER(N1585),_xll.BDP($C1585, "OPT_UNDL_TICKER"),"")</f>
        <v/>
      </c>
      <c r="P1585" s="8">
        <f>IF(ISNUMBER(N1585),_xll.BDP($C1585, "OPT_UNDL_PX")," ")</f>
        <v/>
      </c>
      <c r="Q1585" s="7">
        <f>IF(ISNUMBER(N1585),+G1585*_xll.BDP($C1585, "PX_POS_MULT_FACTOR")*P1585/K1585," ")</f>
        <v/>
      </c>
      <c r="R1585" s="8">
        <f>IF(OR($A1585="TUA",$A1585="TYA"),"",IF(ISNUMBER(_xll.BDP($C1585,"DUR_ADJ_OAS_MID")),_xll.BDP($C1585,"DUR_ADJ_OAS_MID"),IF(ISNUMBER(_xll.BDP($E1585&amp;" ISIN","DUR_ADJ_OAS_MID")),_xll.BDP($E1585&amp;" ISIN","DUR_ADJ_OAS_MID")," ")))</f>
        <v/>
      </c>
      <c r="S1585" s="7">
        <f>IF(ISNUMBER(N1585),Q1585*N1585,IF(ISNUMBER(R1585),J1585*R1585," "))</f>
        <v/>
      </c>
      <c r="T1585" t="inlineStr">
        <is>
          <t>59935V107</t>
        </is>
      </c>
      <c r="U1585" t="inlineStr">
        <is>
          <t>Equity</t>
        </is>
      </c>
      <c r="AG1585" s="6" t="n">
        <v>18.56751774</v>
      </c>
    </row>
    <row r="1586">
      <c r="A1586" t="inlineStr">
        <is>
          <t>SURI</t>
        </is>
      </c>
      <c r="B1586" t="inlineStr">
        <is>
          <t>ORCHESTRA BIOMED HLDGS I USD 0.0001</t>
        </is>
      </c>
      <c r="C1586" t="inlineStr">
        <is>
          <t>OBIO</t>
        </is>
      </c>
      <c r="D1586" t="inlineStr">
        <is>
          <t>BPRB2N7</t>
        </is>
      </c>
      <c r="E1586" t="inlineStr">
        <is>
          <t>US68572M1062</t>
        </is>
      </c>
      <c r="F1586" t="inlineStr">
        <is>
          <t>68572M106</t>
        </is>
      </c>
      <c r="G1586" s="1" t="n">
        <v>219387</v>
      </c>
      <c r="H1586" s="1" t="n">
        <v>5.93</v>
      </c>
      <c r="I1586" s="2" t="n">
        <v>1300964.91</v>
      </c>
      <c r="J1586" s="3" t="n">
        <v>0.01618168</v>
      </c>
      <c r="K1586" s="4" t="n">
        <v>80405984.52900715</v>
      </c>
      <c r="L1586" s="5" t="n">
        <v>4330001</v>
      </c>
      <c r="M1586" s="6" t="n">
        <v>18.56950715</v>
      </c>
      <c r="N1586" s="7">
        <f>IF(ISNUMBER(_xll.BDP($C1586, "DELTA_MID")),_xll.BDP($C1586, "DELTA_MID")," ")</f>
        <v/>
      </c>
      <c r="O1586" s="7">
        <f>IF(ISNUMBER(N1586),_xll.BDP($C1586, "OPT_UNDL_TICKER"),"")</f>
        <v/>
      </c>
      <c r="P1586" s="8">
        <f>IF(ISNUMBER(N1586),_xll.BDP($C1586, "OPT_UNDL_PX")," ")</f>
        <v/>
      </c>
      <c r="Q1586" s="7">
        <f>IF(ISNUMBER(N1586),+G1586*_xll.BDP($C1586, "PX_POS_MULT_FACTOR")*P1586/K1586," ")</f>
        <v/>
      </c>
      <c r="R1586" s="8">
        <f>IF(OR($A1586="TUA",$A1586="TYA"),"",IF(ISNUMBER(_xll.BDP($C1586,"DUR_ADJ_OAS_MID")),_xll.BDP($C1586,"DUR_ADJ_OAS_MID"),IF(ISNUMBER(_xll.BDP($E1586&amp;" ISIN","DUR_ADJ_OAS_MID")),_xll.BDP($E1586&amp;" ISIN","DUR_ADJ_OAS_MID")," ")))</f>
        <v/>
      </c>
      <c r="S1586" s="7">
        <f>IF(ISNUMBER(N1586),Q1586*N1586,IF(ISNUMBER(R1586),J1586*R1586," "))</f>
        <v/>
      </c>
      <c r="T1586" t="inlineStr">
        <is>
          <t>68572M106</t>
        </is>
      </c>
      <c r="U1586" t="inlineStr">
        <is>
          <t>Equity</t>
        </is>
      </c>
      <c r="AG1586" s="6" t="n">
        <v>18.56751774</v>
      </c>
    </row>
    <row r="1587">
      <c r="A1587" t="inlineStr">
        <is>
          <t>SURI</t>
        </is>
      </c>
      <c r="B1587" t="inlineStr">
        <is>
          <t>OCULAR THERAPEUTIX INC USD 0.0001</t>
        </is>
      </c>
      <c r="C1587" t="inlineStr">
        <is>
          <t>OCUL</t>
        </is>
      </c>
      <c r="D1587" t="inlineStr">
        <is>
          <t>BNZB1X8</t>
        </is>
      </c>
      <c r="E1587" t="inlineStr">
        <is>
          <t>US67576A1007</t>
        </is>
      </c>
      <c r="F1587" t="inlineStr">
        <is>
          <t>67576A100</t>
        </is>
      </c>
      <c r="G1587" s="1" t="n">
        <v>81051</v>
      </c>
      <c r="H1587" s="1" t="n">
        <v>10</v>
      </c>
      <c r="I1587" s="2" t="n">
        <v>810510</v>
      </c>
      <c r="J1587" s="3" t="n">
        <v>0.0100813</v>
      </c>
      <c r="K1587" s="4" t="n">
        <v>80405984.52900715</v>
      </c>
      <c r="L1587" s="5" t="n">
        <v>4330001</v>
      </c>
      <c r="M1587" s="6" t="n">
        <v>18.56950715</v>
      </c>
      <c r="N1587" s="7">
        <f>IF(ISNUMBER(_xll.BDP($C1587, "DELTA_MID")),_xll.BDP($C1587, "DELTA_MID")," ")</f>
        <v/>
      </c>
      <c r="O1587" s="7">
        <f>IF(ISNUMBER(N1587),_xll.BDP($C1587, "OPT_UNDL_TICKER"),"")</f>
        <v/>
      </c>
      <c r="P1587" s="8">
        <f>IF(ISNUMBER(N1587),_xll.BDP($C1587, "OPT_UNDL_PX")," ")</f>
        <v/>
      </c>
      <c r="Q1587" s="7">
        <f>IF(ISNUMBER(N1587),+G1587*_xll.BDP($C1587, "PX_POS_MULT_FACTOR")*P1587/K1587," ")</f>
        <v/>
      </c>
      <c r="R1587" s="8">
        <f>IF(OR($A1587="TUA",$A1587="TYA"),"",IF(ISNUMBER(_xll.BDP($C1587,"DUR_ADJ_OAS_MID")),_xll.BDP($C1587,"DUR_ADJ_OAS_MID"),IF(ISNUMBER(_xll.BDP($E1587&amp;" ISIN","DUR_ADJ_OAS_MID")),_xll.BDP($E1587&amp;" ISIN","DUR_ADJ_OAS_MID")," ")))</f>
        <v/>
      </c>
      <c r="S1587" s="7">
        <f>IF(ISNUMBER(N1587),Q1587*N1587,IF(ISNUMBER(R1587),J1587*R1587," "))</f>
        <v/>
      </c>
      <c r="T1587" t="inlineStr">
        <is>
          <t>67576A100</t>
        </is>
      </c>
      <c r="U1587" t="inlineStr">
        <is>
          <t>Equity</t>
        </is>
      </c>
      <c r="AG1587" s="6" t="n">
        <v>18.56751774</v>
      </c>
    </row>
    <row r="1588">
      <c r="A1588" t="inlineStr">
        <is>
          <t>SURI</t>
        </is>
      </c>
      <c r="B1588" t="inlineStr">
        <is>
          <t>PLAINS GP HLDGS L P</t>
        </is>
      </c>
      <c r="C1588" t="inlineStr">
        <is>
          <t>PAGP</t>
        </is>
      </c>
      <c r="D1588" t="inlineStr">
        <is>
          <t>BDGHN95</t>
        </is>
      </c>
      <c r="E1588" t="inlineStr">
        <is>
          <t>US72651A2078</t>
        </is>
      </c>
      <c r="F1588" t="inlineStr">
        <is>
          <t>72651A207</t>
        </is>
      </c>
      <c r="G1588" s="1" t="n">
        <v>1272360</v>
      </c>
      <c r="H1588" s="1" t="n">
        <v>26.69</v>
      </c>
      <c r="I1588" s="2" t="n">
        <v>33959288.4</v>
      </c>
      <c r="J1588" s="3" t="n">
        <v>0.42239302</v>
      </c>
      <c r="K1588" s="4" t="n">
        <v>80405984.52900715</v>
      </c>
      <c r="L1588" s="5" t="n">
        <v>4330001</v>
      </c>
      <c r="M1588" s="6" t="n">
        <v>18.56950715</v>
      </c>
      <c r="N1588" s="7">
        <f>IF(ISNUMBER(_xll.BDP($C1588, "DELTA_MID")),_xll.BDP($C1588, "DELTA_MID")," ")</f>
        <v/>
      </c>
      <c r="O1588" s="7">
        <f>IF(ISNUMBER(N1588),_xll.BDP($C1588, "OPT_UNDL_TICKER"),"")</f>
        <v/>
      </c>
      <c r="P1588" s="8">
        <f>IF(ISNUMBER(N1588),_xll.BDP($C1588, "OPT_UNDL_PX")," ")</f>
        <v/>
      </c>
      <c r="Q1588" s="7">
        <f>IF(ISNUMBER(N1588),+G1588*_xll.BDP($C1588, "PX_POS_MULT_FACTOR")*P1588/K1588," ")</f>
        <v/>
      </c>
      <c r="R1588" s="8">
        <f>IF(OR($A1588="TUA",$A1588="TYA"),"",IF(ISNUMBER(_xll.BDP($C1588,"DUR_ADJ_OAS_MID")),_xll.BDP($C1588,"DUR_ADJ_OAS_MID"),IF(ISNUMBER(_xll.BDP($E1588&amp;" ISIN","DUR_ADJ_OAS_MID")),_xll.BDP($E1588&amp;" ISIN","DUR_ADJ_OAS_MID")," ")))</f>
        <v/>
      </c>
      <c r="S1588" s="7">
        <f>IF(ISNUMBER(N1588),Q1588*N1588,IF(ISNUMBER(R1588),J1588*R1588," "))</f>
        <v/>
      </c>
      <c r="T1588" t="inlineStr">
        <is>
          <t>72651A207</t>
        </is>
      </c>
      <c r="U1588" t="inlineStr">
        <is>
          <t>Equity</t>
        </is>
      </c>
      <c r="AG1588" s="6" t="n">
        <v>18.56751774</v>
      </c>
    </row>
    <row r="1589">
      <c r="A1589" t="inlineStr">
        <is>
          <t>SURI</t>
        </is>
      </c>
      <c r="B1589" t="inlineStr">
        <is>
          <t>PALISADE BIO INC USD 0.01</t>
        </is>
      </c>
      <c r="C1589" t="inlineStr">
        <is>
          <t>PALI</t>
        </is>
      </c>
      <c r="D1589" t="inlineStr">
        <is>
          <t>BQXNTR7</t>
        </is>
      </c>
      <c r="E1589" t="inlineStr">
        <is>
          <t>US6963894026</t>
        </is>
      </c>
      <c r="F1589" t="inlineStr">
        <is>
          <t>696389402</t>
        </is>
      </c>
      <c r="G1589" s="1" t="n">
        <v>434333</v>
      </c>
      <c r="H1589" s="1" t="n">
        <v>1.6</v>
      </c>
      <c r="I1589" s="2" t="n">
        <v>694932.8</v>
      </c>
      <c r="J1589" s="3" t="n">
        <v>0.008643730000000001</v>
      </c>
      <c r="K1589" s="4" t="n">
        <v>80405984.52900715</v>
      </c>
      <c r="L1589" s="5" t="n">
        <v>4330001</v>
      </c>
      <c r="M1589" s="6" t="n">
        <v>18.56950715</v>
      </c>
      <c r="N1589" s="7">
        <f>IF(ISNUMBER(_xll.BDP($C1589, "DELTA_MID")),_xll.BDP($C1589, "DELTA_MID")," ")</f>
        <v/>
      </c>
      <c r="O1589" s="7">
        <f>IF(ISNUMBER(N1589),_xll.BDP($C1589, "OPT_UNDL_TICKER"),"")</f>
        <v/>
      </c>
      <c r="P1589" s="8">
        <f>IF(ISNUMBER(N1589),_xll.BDP($C1589, "OPT_UNDL_PX")," ")</f>
        <v/>
      </c>
      <c r="Q1589" s="7">
        <f>IF(ISNUMBER(N1589),+G1589*_xll.BDP($C1589, "PX_POS_MULT_FACTOR")*P1589/K1589," ")</f>
        <v/>
      </c>
      <c r="R1589" s="8">
        <f>IF(OR($A1589="TUA",$A1589="TYA"),"",IF(ISNUMBER(_xll.BDP($C1589,"DUR_ADJ_OAS_MID")),_xll.BDP($C1589,"DUR_ADJ_OAS_MID"),IF(ISNUMBER(_xll.BDP($E1589&amp;" ISIN","DUR_ADJ_OAS_MID")),_xll.BDP($E1589&amp;" ISIN","DUR_ADJ_OAS_MID")," ")))</f>
        <v/>
      </c>
      <c r="S1589" s="7">
        <f>IF(ISNUMBER(N1589),Q1589*N1589,IF(ISNUMBER(R1589),J1589*R1589," "))</f>
        <v/>
      </c>
      <c r="T1589" t="inlineStr">
        <is>
          <t>696389402</t>
        </is>
      </c>
      <c r="U1589" t="inlineStr">
        <is>
          <t>Equity</t>
        </is>
      </c>
      <c r="AG1589" s="6" t="n">
        <v>18.56751774</v>
      </c>
    </row>
    <row r="1590">
      <c r="A1590" t="inlineStr">
        <is>
          <t>SURI</t>
        </is>
      </c>
      <c r="B1590" t="inlineStr">
        <is>
          <t>PHATHOM PHARMACEUTICALS USD 0.0001</t>
        </is>
      </c>
      <c r="C1590" t="inlineStr">
        <is>
          <t>PHAT</t>
        </is>
      </c>
      <c r="D1590" t="inlineStr">
        <is>
          <t>BJLKVS6</t>
        </is>
      </c>
      <c r="E1590" t="inlineStr">
        <is>
          <t>US71722W1071</t>
        </is>
      </c>
      <c r="F1590" t="inlineStr">
        <is>
          <t>71722W107</t>
        </is>
      </c>
      <c r="G1590" s="1" t="n">
        <v>249267</v>
      </c>
      <c r="H1590" s="1" t="n">
        <v>6.985</v>
      </c>
      <c r="I1590" s="2" t="n">
        <v>1741130</v>
      </c>
      <c r="J1590" s="3" t="n">
        <v>0.02165655</v>
      </c>
      <c r="K1590" s="4" t="n">
        <v>80405984.52900715</v>
      </c>
      <c r="L1590" s="5" t="n">
        <v>4330001</v>
      </c>
      <c r="M1590" s="6" t="n">
        <v>18.56950715</v>
      </c>
      <c r="N1590" s="7">
        <f>IF(ISNUMBER(_xll.BDP($C1590, "DELTA_MID")),_xll.BDP($C1590, "DELTA_MID")," ")</f>
        <v/>
      </c>
      <c r="O1590" s="7">
        <f>IF(ISNUMBER(N1590),_xll.BDP($C1590, "OPT_UNDL_TICKER"),"")</f>
        <v/>
      </c>
      <c r="P1590" s="8">
        <f>IF(ISNUMBER(N1590),_xll.BDP($C1590, "OPT_UNDL_PX")," ")</f>
        <v/>
      </c>
      <c r="Q1590" s="7">
        <f>IF(ISNUMBER(N1590),+G1590*_xll.BDP($C1590, "PX_POS_MULT_FACTOR")*P1590/K1590," ")</f>
        <v/>
      </c>
      <c r="R1590" s="8">
        <f>IF(OR($A1590="TUA",$A1590="TYA"),"",IF(ISNUMBER(_xll.BDP($C1590,"DUR_ADJ_OAS_MID")),_xll.BDP($C1590,"DUR_ADJ_OAS_MID"),IF(ISNUMBER(_xll.BDP($E1590&amp;" ISIN","DUR_ADJ_OAS_MID")),_xll.BDP($E1590&amp;" ISIN","DUR_ADJ_OAS_MID")," ")))</f>
        <v/>
      </c>
      <c r="S1590" s="7">
        <f>IF(ISNUMBER(N1590),Q1590*N1590,IF(ISNUMBER(R1590),J1590*R1590," "))</f>
        <v/>
      </c>
      <c r="T1590" t="inlineStr">
        <is>
          <t>71722W107</t>
        </is>
      </c>
      <c r="U1590" t="inlineStr">
        <is>
          <t>Equity</t>
        </is>
      </c>
      <c r="AG1590" s="6" t="n">
        <v>18.56751774</v>
      </c>
    </row>
    <row r="1591">
      <c r="A1591" t="inlineStr">
        <is>
          <t>SURI</t>
        </is>
      </c>
      <c r="B1591" t="inlineStr">
        <is>
          <t>PROKIDNEY CORP DEL USD 0.0001</t>
        </is>
      </c>
      <c r="C1591" t="inlineStr">
        <is>
          <t>PROK</t>
        </is>
      </c>
      <c r="D1591" t="inlineStr">
        <is>
          <t>BV6FYY7</t>
        </is>
      </c>
      <c r="E1591" t="inlineStr">
        <is>
          <t>US74291D1046</t>
        </is>
      </c>
      <c r="F1591" t="inlineStr">
        <is>
          <t>74291D104</t>
        </is>
      </c>
      <c r="G1591" s="1" t="n">
        <v>483741</v>
      </c>
      <c r="H1591" s="1" t="n">
        <v>1.65</v>
      </c>
      <c r="I1591" s="2" t="n">
        <v>798172.65</v>
      </c>
      <c r="J1591" s="3" t="n">
        <v>0.00992785</v>
      </c>
      <c r="K1591" s="4" t="n">
        <v>80405984.52900715</v>
      </c>
      <c r="L1591" s="5" t="n">
        <v>4330001</v>
      </c>
      <c r="M1591" s="6" t="n">
        <v>18.56950715</v>
      </c>
      <c r="N1591" s="7">
        <f>IF(ISNUMBER(_xll.BDP($C1591, "DELTA_MID")),_xll.BDP($C1591, "DELTA_MID")," ")</f>
        <v/>
      </c>
      <c r="O1591" s="7">
        <f>IF(ISNUMBER(N1591),_xll.BDP($C1591, "OPT_UNDL_TICKER"),"")</f>
        <v/>
      </c>
      <c r="P1591" s="8">
        <f>IF(ISNUMBER(N1591),_xll.BDP($C1591, "OPT_UNDL_PX")," ")</f>
        <v/>
      </c>
      <c r="Q1591" s="7">
        <f>IF(ISNUMBER(N1591),+G1591*_xll.BDP($C1591, "PX_POS_MULT_FACTOR")*P1591/K1591," ")</f>
        <v/>
      </c>
      <c r="R1591" s="8">
        <f>IF(OR($A1591="TUA",$A1591="TYA"),"",IF(ISNUMBER(_xll.BDP($C1591,"DUR_ADJ_OAS_MID")),_xll.BDP($C1591,"DUR_ADJ_OAS_MID"),IF(ISNUMBER(_xll.BDP($E1591&amp;" ISIN","DUR_ADJ_OAS_MID")),_xll.BDP($E1591&amp;" ISIN","DUR_ADJ_OAS_MID")," ")))</f>
        <v/>
      </c>
      <c r="S1591" s="7">
        <f>IF(ISNUMBER(N1591),Q1591*N1591,IF(ISNUMBER(R1591),J1591*R1591," "))</f>
        <v/>
      </c>
      <c r="T1591" t="inlineStr">
        <is>
          <t>74291D104</t>
        </is>
      </c>
      <c r="U1591" t="inlineStr">
        <is>
          <t>Equity</t>
        </is>
      </c>
      <c r="AG1591" s="6" t="n">
        <v>18.56751774</v>
      </c>
    </row>
    <row r="1592">
      <c r="A1592" t="inlineStr">
        <is>
          <t>SURI</t>
        </is>
      </c>
      <c r="B1592" t="inlineStr">
        <is>
          <t>SAB BIOTHERAPEUTICS INC USD 0.0001</t>
        </is>
      </c>
      <c r="C1592" t="inlineStr">
        <is>
          <t>SABS</t>
        </is>
      </c>
      <c r="D1592" t="inlineStr">
        <is>
          <t>BQPG5L0</t>
        </is>
      </c>
      <c r="E1592" t="inlineStr">
        <is>
          <t>US78397T2024</t>
        </is>
      </c>
      <c r="F1592" t="inlineStr">
        <is>
          <t>78397T202</t>
        </is>
      </c>
      <c r="G1592" s="1" t="n">
        <v>104849</v>
      </c>
      <c r="H1592" s="1" t="n">
        <v>3.39</v>
      </c>
      <c r="I1592" s="2" t="n">
        <v>355438.11</v>
      </c>
      <c r="J1592" s="3" t="n">
        <v>0.00442102</v>
      </c>
      <c r="K1592" s="4" t="n">
        <v>80405984.52900715</v>
      </c>
      <c r="L1592" s="5" t="n">
        <v>4330001</v>
      </c>
      <c r="M1592" s="6" t="n">
        <v>18.56950715</v>
      </c>
      <c r="N1592" s="7">
        <f>IF(ISNUMBER(_xll.BDP($C1592, "DELTA_MID")),_xll.BDP($C1592, "DELTA_MID")," ")</f>
        <v/>
      </c>
      <c r="O1592" s="7">
        <f>IF(ISNUMBER(N1592),_xll.BDP($C1592, "OPT_UNDL_TICKER"),"")</f>
        <v/>
      </c>
      <c r="P1592" s="8">
        <f>IF(ISNUMBER(N1592),_xll.BDP($C1592, "OPT_UNDL_PX")," ")</f>
        <v/>
      </c>
      <c r="Q1592" s="7">
        <f>IF(ISNUMBER(N1592),+G1592*_xll.BDP($C1592, "PX_POS_MULT_FACTOR")*P1592/K1592," ")</f>
        <v/>
      </c>
      <c r="R1592" s="8">
        <f>IF(OR($A1592="TUA",$A1592="TYA"),"",IF(ISNUMBER(_xll.BDP($C1592,"DUR_ADJ_OAS_MID")),_xll.BDP($C1592,"DUR_ADJ_OAS_MID"),IF(ISNUMBER(_xll.BDP($E1592&amp;" ISIN","DUR_ADJ_OAS_MID")),_xll.BDP($E1592&amp;" ISIN","DUR_ADJ_OAS_MID")," ")))</f>
        <v/>
      </c>
      <c r="S1592" s="7">
        <f>IF(ISNUMBER(N1592),Q1592*N1592,IF(ISNUMBER(R1592),J1592*R1592," "))</f>
        <v/>
      </c>
      <c r="T1592" t="inlineStr">
        <is>
          <t>78397T202</t>
        </is>
      </c>
      <c r="U1592" t="inlineStr">
        <is>
          <t>Equity</t>
        </is>
      </c>
      <c r="AG1592" s="6" t="n">
        <v>18.56751774</v>
      </c>
    </row>
    <row r="1593">
      <c r="A1593" t="inlineStr">
        <is>
          <t>SURI</t>
        </is>
      </c>
      <c r="B1593" t="inlineStr">
        <is>
          <t>UPSTREAM BIO INC USD 0.001</t>
        </is>
      </c>
      <c r="C1593" t="inlineStr">
        <is>
          <t>UPB</t>
        </is>
      </c>
      <c r="D1593" t="inlineStr">
        <is>
          <t>BRCFFK6</t>
        </is>
      </c>
      <c r="E1593" t="inlineStr">
        <is>
          <t>US91678A1079</t>
        </is>
      </c>
      <c r="F1593" t="inlineStr">
        <is>
          <t>91678A107</t>
        </is>
      </c>
      <c r="G1593" s="1" t="n">
        <v>62113</v>
      </c>
      <c r="H1593" s="1" t="n">
        <v>5.19</v>
      </c>
      <c r="I1593" s="2" t="n">
        <v>322366.47</v>
      </c>
      <c r="J1593" s="3" t="n">
        <v>0.00400966</v>
      </c>
      <c r="K1593" s="4" t="n">
        <v>80405984.52900715</v>
      </c>
      <c r="L1593" s="5" t="n">
        <v>4330001</v>
      </c>
      <c r="M1593" s="6" t="n">
        <v>18.56950715</v>
      </c>
      <c r="N1593" s="7">
        <f>IF(ISNUMBER(_xll.BDP($C1593, "DELTA_MID")),_xll.BDP($C1593, "DELTA_MID")," ")</f>
        <v/>
      </c>
      <c r="O1593" s="7">
        <f>IF(ISNUMBER(N1593),_xll.BDP($C1593, "OPT_UNDL_TICKER"),"")</f>
        <v/>
      </c>
      <c r="P1593" s="8">
        <f>IF(ISNUMBER(N1593),_xll.BDP($C1593, "OPT_UNDL_PX")," ")</f>
        <v/>
      </c>
      <c r="Q1593" s="7">
        <f>IF(ISNUMBER(N1593),+G1593*_xll.BDP($C1593, "PX_POS_MULT_FACTOR")*P1593/K1593," ")</f>
        <v/>
      </c>
      <c r="R1593" s="8">
        <f>IF(OR($A1593="TUA",$A1593="TYA"),"",IF(ISNUMBER(_xll.BDP($C1593,"DUR_ADJ_OAS_MID")),_xll.BDP($C1593,"DUR_ADJ_OAS_MID"),IF(ISNUMBER(_xll.BDP($E1593&amp;" ISIN","DUR_ADJ_OAS_MID")),_xll.BDP($E1593&amp;" ISIN","DUR_ADJ_OAS_MID")," ")))</f>
        <v/>
      </c>
      <c r="S1593" s="7">
        <f>IF(ISNUMBER(N1593),Q1593*N1593,IF(ISNUMBER(R1593),J1593*R1593," "))</f>
        <v/>
      </c>
      <c r="T1593" t="inlineStr">
        <is>
          <t>91678A107</t>
        </is>
      </c>
      <c r="U1593" t="inlineStr">
        <is>
          <t>Equity</t>
        </is>
      </c>
      <c r="AG1593" s="6" t="n">
        <v>18.56751774</v>
      </c>
    </row>
    <row r="1594">
      <c r="A1594" t="inlineStr">
        <is>
          <t>SURI</t>
        </is>
      </c>
      <c r="B1594" t="inlineStr">
        <is>
          <t>CONTRA CHINOOK THERAPE + NPV</t>
        </is>
      </c>
      <c r="D1594" t="inlineStr">
        <is>
          <t>9A8IDXQ</t>
        </is>
      </c>
      <c r="E1594" t="inlineStr">
        <is>
          <t>US169CVR0169</t>
        </is>
      </c>
      <c r="F1594" t="inlineStr">
        <is>
          <t>169CVR016</t>
        </is>
      </c>
      <c r="G1594" s="1" t="n">
        <v>25000</v>
      </c>
      <c r="H1594" s="1" t="n">
        <v>0.08</v>
      </c>
      <c r="I1594" s="2" t="n">
        <v>2000</v>
      </c>
      <c r="J1594" s="3" t="n">
        <v>2.488e-05</v>
      </c>
      <c r="K1594" s="4" t="n">
        <v>80405984.52900715</v>
      </c>
      <c r="L1594" s="5" t="n">
        <v>4330001</v>
      </c>
      <c r="M1594" s="6" t="n">
        <v>18.56950715</v>
      </c>
      <c r="N1594" s="7">
        <f>IF(ISNUMBER(_xll.BDP($C1594, "DELTA_MID")),_xll.BDP($C1594, "DELTA_MID")," ")</f>
        <v/>
      </c>
      <c r="O1594" s="7">
        <f>IF(ISNUMBER(N1594),_xll.BDP($C1594, "OPT_UNDL_TICKER"),"")</f>
        <v/>
      </c>
      <c r="P1594" s="8">
        <f>IF(ISNUMBER(N1594),_xll.BDP($C1594, "OPT_UNDL_PX")," ")</f>
        <v/>
      </c>
      <c r="Q1594" s="7">
        <f>IF(ISNUMBER(N1594),+G1594*_xll.BDP($C1594, "PX_POS_MULT_FACTOR")*P1594/K1594," ")</f>
        <v/>
      </c>
      <c r="R1594" s="8">
        <f>IF(OR($A1594="TUA",$A1594="TYA"),"",IF(ISNUMBER(_xll.BDP($C1594,"DUR_ADJ_OAS_MID")),_xll.BDP($C1594,"DUR_ADJ_OAS_MID"),IF(ISNUMBER(_xll.BDP($E1594&amp;" ISIN","DUR_ADJ_OAS_MID")),_xll.BDP($E1594&amp;" ISIN","DUR_ADJ_OAS_MID")," ")))</f>
        <v/>
      </c>
      <c r="S1594" s="7">
        <f>IF(ISNUMBER(N1594),Q1594*N1594,IF(ISNUMBER(R1594),J1594*R1594," "))</f>
        <v/>
      </c>
      <c r="T1594" t="inlineStr">
        <is>
          <t>169CVR016</t>
        </is>
      </c>
      <c r="U1594" t="inlineStr">
        <is>
          <t>Equity</t>
        </is>
      </c>
      <c r="AG1594" s="6" t="n">
        <v>18.56751774</v>
      </c>
    </row>
    <row r="1595">
      <c r="A1595" t="inlineStr">
        <is>
          <t>SURI</t>
        </is>
      </c>
      <c r="B1595" t="inlineStr">
        <is>
          <t>WTS - TENAYA THERAPEUTICS INC</t>
        </is>
      </c>
      <c r="F1595" t="inlineStr">
        <is>
          <t>WTSTNYA01</t>
        </is>
      </c>
      <c r="G1595" s="1" t="n">
        <v>560000</v>
      </c>
      <c r="H1595" s="1" t="n">
        <v>1e-06</v>
      </c>
      <c r="I1595" s="2" t="n">
        <v>0.5600000000000001</v>
      </c>
      <c r="J1595" s="3" t="n">
        <v>1e-08</v>
      </c>
      <c r="K1595" s="4" t="n">
        <v>80405984.52900715</v>
      </c>
      <c r="L1595" s="5" t="n">
        <v>4330001</v>
      </c>
      <c r="M1595" s="6" t="n">
        <v>18.56950715</v>
      </c>
      <c r="N1595" s="7">
        <f>IF(ISNUMBER(_xll.BDP($C1595, "DELTA_MID")),_xll.BDP($C1595, "DELTA_MID")," ")</f>
        <v/>
      </c>
      <c r="O1595" s="7">
        <f>IF(ISNUMBER(N1595),_xll.BDP($C1595, "OPT_UNDL_TICKER"),"")</f>
        <v/>
      </c>
      <c r="P1595" s="8">
        <f>IF(ISNUMBER(N1595),_xll.BDP($C1595, "OPT_UNDL_PX")," ")</f>
        <v/>
      </c>
      <c r="Q1595" s="7">
        <f>IF(ISNUMBER(N1595),+G1595*_xll.BDP($C1595, "PX_POS_MULT_FACTOR")*P1595/K1595," ")</f>
        <v/>
      </c>
      <c r="R1595" s="8">
        <f>IF(OR($A1595="TUA",$A1595="TYA"),"",IF(ISNUMBER(_xll.BDP($C1595,"DUR_ADJ_OAS_MID")),_xll.BDP($C1595,"DUR_ADJ_OAS_MID"),IF(ISNUMBER(_xll.BDP($E1595&amp;" ISIN","DUR_ADJ_OAS_MID")),_xll.BDP($E1595&amp;" ISIN","DUR_ADJ_OAS_MID")," ")))</f>
        <v/>
      </c>
      <c r="S1595" s="7">
        <f>IF(ISNUMBER(N1595),Q1595*N1595,IF(ISNUMBER(R1595),J1595*R1595," "))</f>
        <v/>
      </c>
      <c r="T1595" t="inlineStr">
        <is>
          <t>WTSTNYA01</t>
        </is>
      </c>
      <c r="U1595" t="inlineStr">
        <is>
          <t>Warrants</t>
        </is>
      </c>
      <c r="AG1595" s="6" t="n">
        <v>18.56751774</v>
      </c>
    </row>
    <row r="1596">
      <c r="A1596" t="inlineStr">
        <is>
          <t>SURI</t>
        </is>
      </c>
      <c r="B1596" t="inlineStr">
        <is>
          <t>ACHIEVE LIFE SCIENCES I WTS 30JUN30</t>
        </is>
      </c>
      <c r="D1596" t="inlineStr">
        <is>
          <t>9AAF9CX</t>
        </is>
      </c>
      <c r="E1596" t="inlineStr">
        <is>
          <t>US0044681874</t>
        </is>
      </c>
      <c r="F1596" t="inlineStr">
        <is>
          <t>004468187</t>
        </is>
      </c>
      <c r="G1596" s="1" t="n">
        <v>966667</v>
      </c>
      <c r="H1596" s="1" t="n">
        <v>4.83</v>
      </c>
      <c r="I1596" s="2" t="n">
        <v>4669001.61</v>
      </c>
      <c r="J1596" s="3" t="n">
        <v>0.05807406</v>
      </c>
      <c r="K1596" s="4" t="n">
        <v>80405984.52900715</v>
      </c>
      <c r="L1596" s="5" t="n">
        <v>4330001</v>
      </c>
      <c r="M1596" s="6" t="n">
        <v>18.56950715</v>
      </c>
      <c r="N1596" s="7">
        <f>IF(ISNUMBER(_xll.BDP($C1596, "DELTA_MID")),_xll.BDP($C1596, "DELTA_MID")," ")</f>
        <v/>
      </c>
      <c r="O1596" s="7">
        <f>IF(ISNUMBER(N1596),_xll.BDP($C1596, "OPT_UNDL_TICKER"),"")</f>
        <v/>
      </c>
      <c r="P1596" s="8">
        <f>IF(ISNUMBER(N1596),_xll.BDP($C1596, "OPT_UNDL_PX")," ")</f>
        <v/>
      </c>
      <c r="Q1596" s="7">
        <f>IF(ISNUMBER(N1596),+G1596*_xll.BDP($C1596, "PX_POS_MULT_FACTOR")*P1596/K1596," ")</f>
        <v/>
      </c>
      <c r="R1596" s="8">
        <f>IF(OR($A1596="TUA",$A1596="TYA"),"",IF(ISNUMBER(_xll.BDP($C1596,"DUR_ADJ_OAS_MID")),_xll.BDP($C1596,"DUR_ADJ_OAS_MID"),IF(ISNUMBER(_xll.BDP($E1596&amp;" ISIN","DUR_ADJ_OAS_MID")),_xll.BDP($E1596&amp;" ISIN","DUR_ADJ_OAS_MID")," ")))</f>
        <v/>
      </c>
      <c r="S1596" s="7">
        <f>IF(ISNUMBER(N1596),Q1596*N1596,IF(ISNUMBER(R1596),J1596*R1596," "))</f>
        <v/>
      </c>
      <c r="T1596" t="inlineStr">
        <is>
          <t>004468187</t>
        </is>
      </c>
      <c r="U1596" t="inlineStr">
        <is>
          <t>Warrants</t>
        </is>
      </c>
      <c r="AG1596" s="6" t="n">
        <v>18.56751774</v>
      </c>
    </row>
    <row r="1597">
      <c r="A1597" t="inlineStr">
        <is>
          <t>SURI</t>
        </is>
      </c>
      <c r="B1597" t="inlineStr">
        <is>
          <t>WTS - QUOIN PHARMACEUTICALS LTD - Series H</t>
        </is>
      </c>
      <c r="F1597" t="inlineStr">
        <is>
          <t>WTSQNRX02</t>
        </is>
      </c>
      <c r="G1597" s="1" t="n">
        <v>34895</v>
      </c>
      <c r="H1597" s="1" t="n">
        <v>1e-06</v>
      </c>
      <c r="I1597" s="2" t="n">
        <v>0.03</v>
      </c>
      <c r="J1597" s="3" t="n">
        <v>0</v>
      </c>
      <c r="K1597" s="4" t="n">
        <v>80405984.52900715</v>
      </c>
      <c r="L1597" s="5" t="n">
        <v>4330001</v>
      </c>
      <c r="M1597" s="6" t="n">
        <v>18.56950715</v>
      </c>
      <c r="N1597" s="7">
        <f>IF(ISNUMBER(_xll.BDP($C1597, "DELTA_MID")),_xll.BDP($C1597, "DELTA_MID")," ")</f>
        <v/>
      </c>
      <c r="O1597" s="7">
        <f>IF(ISNUMBER(N1597),_xll.BDP($C1597, "OPT_UNDL_TICKER"),"")</f>
        <v/>
      </c>
      <c r="P1597" s="8">
        <f>IF(ISNUMBER(N1597),_xll.BDP($C1597, "OPT_UNDL_PX")," ")</f>
        <v/>
      </c>
      <c r="Q1597" s="7">
        <f>IF(ISNUMBER(N1597),+G1597*_xll.BDP($C1597, "PX_POS_MULT_FACTOR")*P1597/K1597," ")</f>
        <v/>
      </c>
      <c r="R1597" s="8">
        <f>IF(OR($A1597="TUA",$A1597="TYA"),"",IF(ISNUMBER(_xll.BDP($C1597,"DUR_ADJ_OAS_MID")),_xll.BDP($C1597,"DUR_ADJ_OAS_MID"),IF(ISNUMBER(_xll.BDP($E1597&amp;" ISIN","DUR_ADJ_OAS_MID")),_xll.BDP($E1597&amp;" ISIN","DUR_ADJ_OAS_MID")," ")))</f>
        <v/>
      </c>
      <c r="S1597" s="7">
        <f>IF(ISNUMBER(N1597),Q1597*N1597,IF(ISNUMBER(R1597),J1597*R1597," "))</f>
        <v/>
      </c>
      <c r="T1597" t="inlineStr">
        <is>
          <t>WTSQNRX02</t>
        </is>
      </c>
      <c r="U1597" t="inlineStr">
        <is>
          <t>Warrants</t>
        </is>
      </c>
      <c r="AG1597" s="6" t="n">
        <v>18.56751774</v>
      </c>
    </row>
    <row r="1598">
      <c r="A1598" t="inlineStr">
        <is>
          <t>SURI</t>
        </is>
      </c>
      <c r="B1598" t="inlineStr">
        <is>
          <t>ALTIMMUNE INC</t>
        </is>
      </c>
      <c r="F1598" t="inlineStr">
        <is>
          <t>WTSALT001</t>
        </is>
      </c>
      <c r="G1598" s="1" t="n">
        <v>79075</v>
      </c>
      <c r="H1598" s="1" t="n">
        <v>0.19</v>
      </c>
      <c r="I1598" s="2" t="n">
        <v>15024.25</v>
      </c>
      <c r="J1598" s="3" t="n">
        <v>0.00018687</v>
      </c>
      <c r="K1598" s="4" t="n">
        <v>80405984.52900715</v>
      </c>
      <c r="L1598" s="5" t="n">
        <v>4330001</v>
      </c>
      <c r="M1598" s="6" t="n">
        <v>18.56950715</v>
      </c>
      <c r="N1598" s="7">
        <f>IF(ISNUMBER(_xll.BDP($C1598, "DELTA_MID")),_xll.BDP($C1598, "DELTA_MID")," ")</f>
        <v/>
      </c>
      <c r="O1598" s="7">
        <f>IF(ISNUMBER(N1598),_xll.BDP($C1598, "OPT_UNDL_TICKER"),"")</f>
        <v/>
      </c>
      <c r="P1598" s="8">
        <f>IF(ISNUMBER(N1598),_xll.BDP($C1598, "OPT_UNDL_PX")," ")</f>
        <v/>
      </c>
      <c r="Q1598" s="7">
        <f>IF(ISNUMBER(N1598),+G1598*_xll.BDP($C1598, "PX_POS_MULT_FACTOR")*P1598/K1598," ")</f>
        <v/>
      </c>
      <c r="R1598" s="8">
        <f>IF(OR($A1598="TUA",$A1598="TYA"),"",IF(ISNUMBER(_xll.BDP($C1598,"DUR_ADJ_OAS_MID")),_xll.BDP($C1598,"DUR_ADJ_OAS_MID"),IF(ISNUMBER(_xll.BDP($E1598&amp;" ISIN","DUR_ADJ_OAS_MID")),_xll.BDP($E1598&amp;" ISIN","DUR_ADJ_OAS_MID")," ")))</f>
        <v/>
      </c>
      <c r="S1598" s="7">
        <f>IF(ISNUMBER(N1598),Q1598*N1598,IF(ISNUMBER(R1598),J1598*R1598," "))</f>
        <v/>
      </c>
      <c r="T1598" t="inlineStr">
        <is>
          <t>WTSALT001</t>
        </is>
      </c>
      <c r="U1598" t="inlineStr">
        <is>
          <t>Warrants</t>
        </is>
      </c>
      <c r="AG1598" s="6" t="n">
        <v>18.56751774</v>
      </c>
    </row>
    <row r="1599">
      <c r="A1599" t="inlineStr">
        <is>
          <t>SURI</t>
        </is>
      </c>
      <c r="B1599" t="inlineStr">
        <is>
          <t>JASPER THERAPEUTIC WTS</t>
        </is>
      </c>
      <c r="F1599" t="inlineStr">
        <is>
          <t>WTSJSPR01</t>
        </is>
      </c>
      <c r="G1599" s="1" t="n">
        <v>609053</v>
      </c>
      <c r="H1599" s="1" t="n">
        <v>1e-06</v>
      </c>
      <c r="I1599" s="2" t="n">
        <v>0.61</v>
      </c>
      <c r="J1599" s="3" t="n">
        <v>1e-08</v>
      </c>
      <c r="K1599" s="4" t="n">
        <v>80405984.52900715</v>
      </c>
      <c r="L1599" s="5" t="n">
        <v>4330001</v>
      </c>
      <c r="M1599" s="6" t="n">
        <v>18.56950715</v>
      </c>
      <c r="N1599" s="7">
        <f>IF(ISNUMBER(_xll.BDP($C1599, "DELTA_MID")),_xll.BDP($C1599, "DELTA_MID")," ")</f>
        <v/>
      </c>
      <c r="O1599" s="7">
        <f>IF(ISNUMBER(N1599),_xll.BDP($C1599, "OPT_UNDL_TICKER"),"")</f>
        <v/>
      </c>
      <c r="P1599" s="8">
        <f>IF(ISNUMBER(N1599),_xll.BDP($C1599, "OPT_UNDL_PX")," ")</f>
        <v/>
      </c>
      <c r="Q1599" s="7">
        <f>IF(ISNUMBER(N1599),+G1599*_xll.BDP($C1599, "PX_POS_MULT_FACTOR")*P1599/K1599," ")</f>
        <v/>
      </c>
      <c r="R1599" s="8">
        <f>IF(OR($A1599="TUA",$A1599="TYA"),"",IF(ISNUMBER(_xll.BDP($C1599,"DUR_ADJ_OAS_MID")),_xll.BDP($C1599,"DUR_ADJ_OAS_MID"),IF(ISNUMBER(_xll.BDP($E1599&amp;" ISIN","DUR_ADJ_OAS_MID")),_xll.BDP($E1599&amp;" ISIN","DUR_ADJ_OAS_MID")," ")))</f>
        <v/>
      </c>
      <c r="S1599" s="7">
        <f>IF(ISNUMBER(N1599),Q1599*N1599,IF(ISNUMBER(R1599),J1599*R1599," "))</f>
        <v/>
      </c>
      <c r="T1599" t="inlineStr">
        <is>
          <t>WTSJSPR01</t>
        </is>
      </c>
      <c r="U1599" t="inlineStr">
        <is>
          <t>Warrants</t>
        </is>
      </c>
      <c r="AG1599" s="6" t="n">
        <v>18.56751774</v>
      </c>
    </row>
    <row r="1600">
      <c r="A1600" t="inlineStr">
        <is>
          <t>SURI</t>
        </is>
      </c>
      <c r="B1600" t="inlineStr">
        <is>
          <t>MOLECULIN BIOTECH INC WTS</t>
        </is>
      </c>
      <c r="F1600" t="inlineStr">
        <is>
          <t>WTSMBRX01</t>
        </is>
      </c>
      <c r="G1600" s="1" t="n">
        <v>999999</v>
      </c>
      <c r="H1600" s="1" t="n">
        <v>0.0179</v>
      </c>
      <c r="I1600" s="2" t="n">
        <v>17899.98</v>
      </c>
      <c r="J1600" s="3" t="n">
        <v>0.00022264</v>
      </c>
      <c r="K1600" s="4" t="n">
        <v>80405984.52900715</v>
      </c>
      <c r="L1600" s="5" t="n">
        <v>4330001</v>
      </c>
      <c r="M1600" s="6" t="n">
        <v>18.56950715</v>
      </c>
      <c r="N1600" s="7">
        <f>IF(ISNUMBER(_xll.BDP($C1600, "DELTA_MID")),_xll.BDP($C1600, "DELTA_MID")," ")</f>
        <v/>
      </c>
      <c r="O1600" s="7">
        <f>IF(ISNUMBER(N1600),_xll.BDP($C1600, "OPT_UNDL_TICKER"),"")</f>
        <v/>
      </c>
      <c r="P1600" s="8">
        <f>IF(ISNUMBER(N1600),_xll.BDP($C1600, "OPT_UNDL_PX")," ")</f>
        <v/>
      </c>
      <c r="Q1600" s="7">
        <f>IF(ISNUMBER(N1600),+G1600*_xll.BDP($C1600, "PX_POS_MULT_FACTOR")*P1600/K1600," ")</f>
        <v/>
      </c>
      <c r="R1600" s="8">
        <f>IF(OR($A1600="TUA",$A1600="TYA"),"",IF(ISNUMBER(_xll.BDP($C1600,"DUR_ADJ_OAS_MID")),_xll.BDP($C1600,"DUR_ADJ_OAS_MID"),IF(ISNUMBER(_xll.BDP($E1600&amp;" ISIN","DUR_ADJ_OAS_MID")),_xll.BDP($E1600&amp;" ISIN","DUR_ADJ_OAS_MID")," ")))</f>
        <v/>
      </c>
      <c r="S1600" s="7">
        <f>IF(ISNUMBER(N1600),Q1600*N1600,IF(ISNUMBER(R1600),J1600*R1600," "))</f>
        <v/>
      </c>
      <c r="T1600" t="inlineStr">
        <is>
          <t>WTSMBRX01</t>
        </is>
      </c>
      <c r="U1600" t="inlineStr">
        <is>
          <t>Warrants</t>
        </is>
      </c>
      <c r="AG1600" s="6" t="n">
        <v>18.56751774</v>
      </c>
    </row>
    <row r="1601">
      <c r="A1601" t="inlineStr">
        <is>
          <t>SURI</t>
        </is>
      </c>
      <c r="B1601" t="inlineStr">
        <is>
          <t>WTS - MILESTONE PHARMACEUTICALS INC SERIES B</t>
        </is>
      </c>
      <c r="F1601" t="inlineStr">
        <is>
          <t>WTSMISTSB</t>
        </is>
      </c>
      <c r="G1601" s="1" t="n">
        <v>1842974</v>
      </c>
      <c r="H1601" s="1" t="n">
        <v>1e-06</v>
      </c>
      <c r="I1601" s="2" t="n">
        <v>1.84</v>
      </c>
      <c r="J1601" s="3" t="n">
        <v>2e-08</v>
      </c>
      <c r="K1601" s="4" t="n">
        <v>80405984.52900715</v>
      </c>
      <c r="L1601" s="5" t="n">
        <v>4330001</v>
      </c>
      <c r="M1601" s="6" t="n">
        <v>18.56950715</v>
      </c>
      <c r="N1601" s="7">
        <f>IF(ISNUMBER(_xll.BDP($C1601, "DELTA_MID")),_xll.BDP($C1601, "DELTA_MID")," ")</f>
        <v/>
      </c>
      <c r="O1601" s="7">
        <f>IF(ISNUMBER(N1601),_xll.BDP($C1601, "OPT_UNDL_TICKER"),"")</f>
        <v/>
      </c>
      <c r="P1601" s="8">
        <f>IF(ISNUMBER(N1601),_xll.BDP($C1601, "OPT_UNDL_PX")," ")</f>
        <v/>
      </c>
      <c r="Q1601" s="7">
        <f>IF(ISNUMBER(N1601),+G1601*_xll.BDP($C1601, "PX_POS_MULT_FACTOR")*P1601/K1601," ")</f>
        <v/>
      </c>
      <c r="R1601" s="8">
        <f>IF(OR($A1601="TUA",$A1601="TYA"),"",IF(ISNUMBER(_xll.BDP($C1601,"DUR_ADJ_OAS_MID")),_xll.BDP($C1601,"DUR_ADJ_OAS_MID"),IF(ISNUMBER(_xll.BDP($E1601&amp;" ISIN","DUR_ADJ_OAS_MID")),_xll.BDP($E1601&amp;" ISIN","DUR_ADJ_OAS_MID")," ")))</f>
        <v/>
      </c>
      <c r="S1601" s="7">
        <f>IF(ISNUMBER(N1601),Q1601*N1601,IF(ISNUMBER(R1601),J1601*R1601," "))</f>
        <v/>
      </c>
      <c r="T1601" t="inlineStr">
        <is>
          <t>WTSMISTSB</t>
        </is>
      </c>
      <c r="U1601" t="inlineStr">
        <is>
          <t>Warrants</t>
        </is>
      </c>
      <c r="AG1601" s="6" t="n">
        <v>18.56751774</v>
      </c>
    </row>
    <row r="1602">
      <c r="A1602" t="inlineStr">
        <is>
          <t>SURI</t>
        </is>
      </c>
      <c r="B1602" t="inlineStr">
        <is>
          <t>WTS - QUOIN PHARMACEUTICALS LTD - Series I</t>
        </is>
      </c>
      <c r="F1602" t="inlineStr">
        <is>
          <t>WTSQNRX03</t>
        </is>
      </c>
      <c r="G1602" s="1" t="n">
        <v>34895</v>
      </c>
      <c r="H1602" s="1" t="n">
        <v>1e-06</v>
      </c>
      <c r="I1602" s="2" t="n">
        <v>0.03</v>
      </c>
      <c r="J1602" s="3" t="n">
        <v>0</v>
      </c>
      <c r="K1602" s="4" t="n">
        <v>80405984.52900715</v>
      </c>
      <c r="L1602" s="5" t="n">
        <v>4330001</v>
      </c>
      <c r="M1602" s="6" t="n">
        <v>18.56950715</v>
      </c>
      <c r="N1602" s="7">
        <f>IF(ISNUMBER(_xll.BDP($C1602, "DELTA_MID")),_xll.BDP($C1602, "DELTA_MID")," ")</f>
        <v/>
      </c>
      <c r="O1602" s="7">
        <f>IF(ISNUMBER(N1602),_xll.BDP($C1602, "OPT_UNDL_TICKER"),"")</f>
        <v/>
      </c>
      <c r="P1602" s="8">
        <f>IF(ISNUMBER(N1602),_xll.BDP($C1602, "OPT_UNDL_PX")," ")</f>
        <v/>
      </c>
      <c r="Q1602" s="7">
        <f>IF(ISNUMBER(N1602),+G1602*_xll.BDP($C1602, "PX_POS_MULT_FACTOR")*P1602/K1602," ")</f>
        <v/>
      </c>
      <c r="R1602" s="8">
        <f>IF(OR($A1602="TUA",$A1602="TYA"),"",IF(ISNUMBER(_xll.BDP($C1602,"DUR_ADJ_OAS_MID")),_xll.BDP($C1602,"DUR_ADJ_OAS_MID"),IF(ISNUMBER(_xll.BDP($E1602&amp;" ISIN","DUR_ADJ_OAS_MID")),_xll.BDP($E1602&amp;" ISIN","DUR_ADJ_OAS_MID")," ")))</f>
        <v/>
      </c>
      <c r="S1602" s="7">
        <f>IF(ISNUMBER(N1602),Q1602*N1602,IF(ISNUMBER(R1602),J1602*R1602," "))</f>
        <v/>
      </c>
      <c r="T1602" t="inlineStr">
        <is>
          <t>WTSQNRX03</t>
        </is>
      </c>
      <c r="U1602" t="inlineStr">
        <is>
          <t>Warrants</t>
        </is>
      </c>
      <c r="AG1602" s="6" t="n">
        <v>18.56751774</v>
      </c>
    </row>
    <row r="1603">
      <c r="A1603" t="inlineStr">
        <is>
          <t>SURI</t>
        </is>
      </c>
      <c r="B1603" t="inlineStr">
        <is>
          <t>WTS - QUOIN PHARMACEUTICALS LTD - Series J</t>
        </is>
      </c>
      <c r="F1603" t="inlineStr">
        <is>
          <t>WTSQNRX04</t>
        </is>
      </c>
      <c r="G1603" s="1" t="n">
        <v>34895</v>
      </c>
      <c r="H1603" s="1" t="n">
        <v>1e-06</v>
      </c>
      <c r="I1603" s="2" t="n">
        <v>0.03</v>
      </c>
      <c r="J1603" s="3" t="n">
        <v>0</v>
      </c>
      <c r="K1603" s="4" t="n">
        <v>80405984.52900715</v>
      </c>
      <c r="L1603" s="5" t="n">
        <v>4330001</v>
      </c>
      <c r="M1603" s="6" t="n">
        <v>18.56950715</v>
      </c>
      <c r="N1603" s="7">
        <f>IF(ISNUMBER(_xll.BDP($C1603, "DELTA_MID")),_xll.BDP($C1603, "DELTA_MID")," ")</f>
        <v/>
      </c>
      <c r="O1603" s="7">
        <f>IF(ISNUMBER(N1603),_xll.BDP($C1603, "OPT_UNDL_TICKER"),"")</f>
        <v/>
      </c>
      <c r="P1603" s="8">
        <f>IF(ISNUMBER(N1603),_xll.BDP($C1603, "OPT_UNDL_PX")," ")</f>
        <v/>
      </c>
      <c r="Q1603" s="7">
        <f>IF(ISNUMBER(N1603),+G1603*_xll.BDP($C1603, "PX_POS_MULT_FACTOR")*P1603/K1603," ")</f>
        <v/>
      </c>
      <c r="R1603" s="8">
        <f>IF(OR($A1603="TUA",$A1603="TYA"),"",IF(ISNUMBER(_xll.BDP($C1603,"DUR_ADJ_OAS_MID")),_xll.BDP($C1603,"DUR_ADJ_OAS_MID"),IF(ISNUMBER(_xll.BDP($E1603&amp;" ISIN","DUR_ADJ_OAS_MID")),_xll.BDP($E1603&amp;" ISIN","DUR_ADJ_OAS_MID")," ")))</f>
        <v/>
      </c>
      <c r="S1603" s="7">
        <f>IF(ISNUMBER(N1603),Q1603*N1603,IF(ISNUMBER(R1603),J1603*R1603," "))</f>
        <v/>
      </c>
      <c r="T1603" t="inlineStr">
        <is>
          <t>WTSQNRX04</t>
        </is>
      </c>
      <c r="U1603" t="inlineStr">
        <is>
          <t>Warrants</t>
        </is>
      </c>
      <c r="AG1603" s="6" t="n">
        <v>18.56751774</v>
      </c>
    </row>
    <row r="1604">
      <c r="A1604" t="inlineStr">
        <is>
          <t>SURI</t>
        </is>
      </c>
      <c r="B1604" t="inlineStr">
        <is>
          <t>WTS - QUOIN PHARMACEUTICALS LTD - Series K</t>
        </is>
      </c>
      <c r="F1604" t="inlineStr">
        <is>
          <t>WTSQNRX05</t>
        </is>
      </c>
      <c r="G1604" s="1" t="n">
        <v>34895</v>
      </c>
      <c r="H1604" s="1" t="n">
        <v>1e-06</v>
      </c>
      <c r="I1604" s="2" t="n">
        <v>0.03</v>
      </c>
      <c r="J1604" s="3" t="n">
        <v>0</v>
      </c>
      <c r="K1604" s="4" t="n">
        <v>80405984.52900715</v>
      </c>
      <c r="L1604" s="5" t="n">
        <v>4330001</v>
      </c>
      <c r="M1604" s="6" t="n">
        <v>18.56950715</v>
      </c>
      <c r="N1604" s="7">
        <f>IF(ISNUMBER(_xll.BDP($C1604, "DELTA_MID")),_xll.BDP($C1604, "DELTA_MID")," ")</f>
        <v/>
      </c>
      <c r="O1604" s="7">
        <f>IF(ISNUMBER(N1604),_xll.BDP($C1604, "OPT_UNDL_TICKER"),"")</f>
        <v/>
      </c>
      <c r="P1604" s="8">
        <f>IF(ISNUMBER(N1604),_xll.BDP($C1604, "OPT_UNDL_PX")," ")</f>
        <v/>
      </c>
      <c r="Q1604" s="7">
        <f>IF(ISNUMBER(N1604),+G1604*_xll.BDP($C1604, "PX_POS_MULT_FACTOR")*P1604/K1604," ")</f>
        <v/>
      </c>
      <c r="R1604" s="8">
        <f>IF(OR($A1604="TUA",$A1604="TYA"),"",IF(ISNUMBER(_xll.BDP($C1604,"DUR_ADJ_OAS_MID")),_xll.BDP($C1604,"DUR_ADJ_OAS_MID"),IF(ISNUMBER(_xll.BDP($E1604&amp;" ISIN","DUR_ADJ_OAS_MID")),_xll.BDP($E1604&amp;" ISIN","DUR_ADJ_OAS_MID")," ")))</f>
        <v/>
      </c>
      <c r="S1604" s="7">
        <f>IF(ISNUMBER(N1604),Q1604*N1604,IF(ISNUMBER(R1604),J1604*R1604," "))</f>
        <v/>
      </c>
      <c r="T1604" t="inlineStr">
        <is>
          <t>WTSQNRX05</t>
        </is>
      </c>
      <c r="U1604" t="inlineStr">
        <is>
          <t>Warrants</t>
        </is>
      </c>
      <c r="AG1604" s="6" t="n">
        <v>18.56751774</v>
      </c>
    </row>
    <row r="1605">
      <c r="A1605" t="inlineStr">
        <is>
          <t>SURI</t>
        </is>
      </c>
      <c r="B1605" t="inlineStr">
        <is>
          <t>ACHIEVE LIFE SCIENCES WTS</t>
        </is>
      </c>
      <c r="F1605" t="inlineStr">
        <is>
          <t>WTSACHV01</t>
        </is>
      </c>
      <c r="G1605" s="1" t="n">
        <v>247593</v>
      </c>
      <c r="H1605" s="1" t="n">
        <v>4.32</v>
      </c>
      <c r="I1605" s="2" t="n">
        <v>1069601.76</v>
      </c>
      <c r="J1605" s="3" t="n">
        <v>0.01330394</v>
      </c>
      <c r="K1605" s="4" t="n">
        <v>80405984.52900715</v>
      </c>
      <c r="L1605" s="5" t="n">
        <v>4330001</v>
      </c>
      <c r="M1605" s="6" t="n">
        <v>18.56950715</v>
      </c>
      <c r="N1605" s="7">
        <f>IF(ISNUMBER(_xll.BDP($C1605, "DELTA_MID")),_xll.BDP($C1605, "DELTA_MID")," ")</f>
        <v/>
      </c>
      <c r="O1605" s="7">
        <f>IF(ISNUMBER(N1605),_xll.BDP($C1605, "OPT_UNDL_TICKER"),"")</f>
        <v/>
      </c>
      <c r="P1605" s="8">
        <f>IF(ISNUMBER(N1605),_xll.BDP($C1605, "OPT_UNDL_PX")," ")</f>
        <v/>
      </c>
      <c r="Q1605" s="7">
        <f>IF(ISNUMBER(N1605),+G1605*_xll.BDP($C1605, "PX_POS_MULT_FACTOR")*P1605/K1605," ")</f>
        <v/>
      </c>
      <c r="R1605" s="8">
        <f>IF(OR($A1605="TUA",$A1605="TYA"),"",IF(ISNUMBER(_xll.BDP($C1605,"DUR_ADJ_OAS_MID")),_xll.BDP($C1605,"DUR_ADJ_OAS_MID"),IF(ISNUMBER(_xll.BDP($E1605&amp;" ISIN","DUR_ADJ_OAS_MID")),_xll.BDP($E1605&amp;" ISIN","DUR_ADJ_OAS_MID")," ")))</f>
        <v/>
      </c>
      <c r="S1605" s="7">
        <f>IF(ISNUMBER(N1605),Q1605*N1605,IF(ISNUMBER(R1605),J1605*R1605," "))</f>
        <v/>
      </c>
      <c r="T1605" t="inlineStr">
        <is>
          <t>WTSACHV01</t>
        </is>
      </c>
      <c r="U1605" t="inlineStr">
        <is>
          <t>Warrants</t>
        </is>
      </c>
      <c r="AG1605" s="6" t="n">
        <v>18.56751774</v>
      </c>
    </row>
    <row r="1606">
      <c r="A1606" t="inlineStr">
        <is>
          <t>SURI</t>
        </is>
      </c>
      <c r="B1606" t="inlineStr">
        <is>
          <t>TELSAT 5.625 12/06/26 144A Corp</t>
        </is>
      </c>
      <c r="C1606" t="inlineStr">
        <is>
          <t>TELSAT 5.625 12/06/26 144A Corp</t>
        </is>
      </c>
      <c r="D1606" t="inlineStr">
        <is>
          <t>BMC1QC8</t>
        </is>
      </c>
      <c r="E1606" t="inlineStr">
        <is>
          <t>US87952VAR78</t>
        </is>
      </c>
      <c r="F1606" t="inlineStr">
        <is>
          <t>87952VAR7</t>
        </is>
      </c>
      <c r="G1606" s="1" t="n">
        <v>1000000</v>
      </c>
      <c r="H1606" s="1" t="n">
        <v>82.5</v>
      </c>
      <c r="I1606" s="2" t="n">
        <v>825000</v>
      </c>
      <c r="J1606" s="3" t="n">
        <v>0.01026153</v>
      </c>
      <c r="K1606" s="4" t="n">
        <v>80405984.52900715</v>
      </c>
      <c r="L1606" s="5" t="n">
        <v>4330001</v>
      </c>
      <c r="M1606" s="6" t="n">
        <v>18.56950715</v>
      </c>
      <c r="N1606" s="7">
        <f>IF(ISNUMBER(_xll.BDP($C1606, "DELTA_MID")),_xll.BDP($C1606, "DELTA_MID")," ")</f>
        <v/>
      </c>
      <c r="O1606" s="7">
        <f>IF(ISNUMBER(N1606),_xll.BDP($C1606, "OPT_UNDL_TICKER"),"")</f>
        <v/>
      </c>
      <c r="P1606" s="8">
        <f>IF(ISNUMBER(N1606),_xll.BDP($C1606, "OPT_UNDL_PX")," ")</f>
        <v/>
      </c>
      <c r="Q1606" s="7">
        <f>IF(ISNUMBER(N1606),+G1606*_xll.BDP($C1606, "PX_POS_MULT_FACTOR")*P1606/K1606," ")</f>
        <v/>
      </c>
      <c r="R1606" s="8">
        <f>IF(OR($A1606="TUA",$A1606="TYA"),"",IF(ISNUMBER(_xll.BDP($C1606,"DUR_ADJ_OAS_MID")),_xll.BDP($C1606,"DUR_ADJ_OAS_MID"),IF(ISNUMBER(_xll.BDP($E1606&amp;" ISIN","DUR_ADJ_OAS_MID")),_xll.BDP($E1606&amp;" ISIN","DUR_ADJ_OAS_MID")," ")))</f>
        <v/>
      </c>
      <c r="S1606" s="7">
        <f>IF(ISNUMBER(N1606),Q1606*N1606,IF(ISNUMBER(R1606),J1606*R1606," "))</f>
        <v/>
      </c>
      <c r="T1606" t="inlineStr">
        <is>
          <t>87952VAR7</t>
        </is>
      </c>
      <c r="U1606" t="inlineStr">
        <is>
          <t>Bond</t>
        </is>
      </c>
      <c r="AG1606" s="6" t="n">
        <v>18.56751774</v>
      </c>
    </row>
    <row r="1607">
      <c r="A1607" t="inlineStr">
        <is>
          <t>SURI</t>
        </is>
      </c>
      <c r="B1607" t="inlineStr">
        <is>
          <t>Cash</t>
        </is>
      </c>
      <c r="C1607" t="inlineStr">
        <is>
          <t>Cash</t>
        </is>
      </c>
      <c r="G1607" s="1" t="n">
        <v>651877.50900716</v>
      </c>
      <c r="H1607" s="1" t="n">
        <v>1</v>
      </c>
      <c r="I1607" s="2" t="n">
        <v>651877.50900716</v>
      </c>
      <c r="J1607" s="3" t="n">
        <v>0.008108189999999999</v>
      </c>
      <c r="K1607" s="4" t="n">
        <v>80405984.52900715</v>
      </c>
      <c r="L1607" s="5" t="n">
        <v>4330001</v>
      </c>
      <c r="M1607" s="6" t="n">
        <v>18.56950715</v>
      </c>
      <c r="N1607" s="7">
        <f>IF(ISNUMBER(_xll.BDP($C1607, "DELTA_MID")),_xll.BDP($C1607, "DELTA_MID")," ")</f>
        <v/>
      </c>
      <c r="O1607" s="7">
        <f>IF(ISNUMBER(N1607),_xll.BDP($C1607, "OPT_UNDL_TICKER"),"")</f>
        <v/>
      </c>
      <c r="P1607" s="8">
        <f>IF(ISNUMBER(N1607),_xll.BDP($C1607, "OPT_UNDL_PX")," ")</f>
        <v/>
      </c>
      <c r="Q1607" s="7">
        <f>IF(ISNUMBER(N1607),+G1607*_xll.BDP($C1607, "PX_POS_MULT_FACTOR")*P1607/K1607," ")</f>
        <v/>
      </c>
      <c r="R1607" s="8">
        <f>IF(OR($A1607="TUA",$A1607="TYA"),"",IF(ISNUMBER(_xll.BDP($C1607,"DUR_ADJ_OAS_MID")),_xll.BDP($C1607,"DUR_ADJ_OAS_MID"),IF(ISNUMBER(_xll.BDP($E1607&amp;" ISIN","DUR_ADJ_OAS_MID")),_xll.BDP($E1607&amp;" ISIN","DUR_ADJ_OAS_MID")," ")))</f>
        <v/>
      </c>
      <c r="S1607" s="7">
        <f>IF(ISNUMBER(N1607),Q1607*N1607,IF(ISNUMBER(R1607),J1607*R1607," "))</f>
        <v/>
      </c>
      <c r="T1607" t="inlineStr">
        <is>
          <t>Cash</t>
        </is>
      </c>
      <c r="U1607" t="inlineStr">
        <is>
          <t>Cash</t>
        </is>
      </c>
      <c r="AG1607" s="6" t="n">
        <v>18.56751774</v>
      </c>
    </row>
    <row r="1608">
      <c r="N1608" s="7">
        <f>IF(ISNUMBER(_xll.BDP($C1608, "DELTA_MID")),_xll.BDP($C1608, "DELTA_MID")," ")</f>
        <v/>
      </c>
      <c r="O1608" s="7">
        <f>IF(ISNUMBER(N1608),_xll.BDP($C1608, "OPT_UNDL_TICKER"),"")</f>
        <v/>
      </c>
      <c r="P1608" s="8">
        <f>IF(ISNUMBER(N1608),_xll.BDP($C1608, "OPT_UNDL_PX")," ")</f>
        <v/>
      </c>
      <c r="Q1608" s="7">
        <f>IF(ISNUMBER(N1608),+G1608*_xll.BDP($C1608, "PX_POS_MULT_FACTOR")*P1608/K1608," ")</f>
        <v/>
      </c>
      <c r="R1608" s="8">
        <f>IF(OR($A1608="TUA",$A1608="TYA"),"",IF(ISNUMBER(_xll.BDP($C1608,"DUR_ADJ_OAS_MID")),_xll.BDP($C1608,"DUR_ADJ_OAS_MID"),IF(ISNUMBER(_xll.BDP($E1608&amp;" ISIN","DUR_ADJ_OAS_MID")),_xll.BDP($E1608&amp;" ISIN","DUR_ADJ_OAS_MID")," ")))</f>
        <v/>
      </c>
      <c r="S1608" s="7">
        <f>IF(ISNUMBER(N1608),Q1608*N1608,IF(ISNUMBER(R1608),J1608*R1608," "))</f>
        <v/>
      </c>
    </row>
    <row r="1609">
      <c r="A1609" t="inlineStr">
        <is>
          <t>SVOL</t>
        </is>
      </c>
      <c r="B1609" t="inlineStr">
        <is>
          <t>SIMPLIFY E AGGREGATE BOND ETF</t>
        </is>
      </c>
      <c r="C1609" t="inlineStr">
        <is>
          <t>AGGH</t>
        </is>
      </c>
      <c r="D1609" t="inlineStr">
        <is>
          <t>BP6BSW9</t>
        </is>
      </c>
      <c r="E1609" t="inlineStr">
        <is>
          <t>US82889N7232</t>
        </is>
      </c>
      <c r="F1609" t="inlineStr">
        <is>
          <t>82889N723</t>
        </is>
      </c>
      <c r="G1609" s="1" t="n">
        <v>876127</v>
      </c>
      <c r="H1609" s="1" t="n">
        <v>19.315</v>
      </c>
      <c r="I1609" s="2" t="n">
        <v>16922393.01</v>
      </c>
      <c r="J1609" s="3" t="n">
        <v>0.03204358</v>
      </c>
      <c r="K1609" s="4" t="n">
        <v>528590394.2016435</v>
      </c>
      <c r="L1609" s="5" t="n">
        <v>31325001</v>
      </c>
      <c r="M1609" s="6" t="n">
        <v>16.87439353</v>
      </c>
      <c r="N1609" s="7">
        <f>IF(ISNUMBER(_xll.BDP($C1609, "DELTA_MID")),_xll.BDP($C1609, "DELTA_MID")," ")</f>
        <v/>
      </c>
      <c r="O1609" s="7">
        <f>IF(ISNUMBER(N1609),_xll.BDP($C1609, "OPT_UNDL_TICKER"),"")</f>
        <v/>
      </c>
      <c r="P1609" s="8">
        <f>IF(ISNUMBER(N1609),_xll.BDP($C1609, "OPT_UNDL_PX")," ")</f>
        <v/>
      </c>
      <c r="Q1609" s="7">
        <f>IF(ISNUMBER(N1609),+G1609*_xll.BDP($C1609, "PX_POS_MULT_FACTOR")*P1609/K1609," ")</f>
        <v/>
      </c>
      <c r="R1609" s="8">
        <f>IF(OR($A1609="TUA",$A1609="TYA"),"",IF(ISNUMBER(_xll.BDP($C1609,"DUR_ADJ_OAS_MID")),_xll.BDP($C1609,"DUR_ADJ_OAS_MID"),IF(ISNUMBER(_xll.BDP($E1609&amp;" ISIN","DUR_ADJ_OAS_MID")),_xll.BDP($E1609&amp;" ISIN","DUR_ADJ_OAS_MID")," ")))</f>
        <v/>
      </c>
      <c r="S1609" s="7">
        <f>IF(ISNUMBER(N1609),Q1609*N1609,IF(ISNUMBER(R1609),J1609*R1609," "))</f>
        <v/>
      </c>
      <c r="T1609" t="inlineStr">
        <is>
          <t>82889N723</t>
        </is>
      </c>
      <c r="U1609" t="inlineStr">
        <is>
          <t>Fund</t>
        </is>
      </c>
      <c r="AG1609" s="6" t="n">
        <v>16.85891497</v>
      </c>
    </row>
    <row r="1610">
      <c r="A1610" t="inlineStr">
        <is>
          <t>SVOL</t>
        </is>
      </c>
      <c r="B1610" t="inlineStr">
        <is>
          <t>SIMPLIFY STABLE INCOME ETF</t>
        </is>
      </c>
      <c r="C1610" t="inlineStr">
        <is>
          <t>BUCK</t>
        </is>
      </c>
      <c r="D1610" t="inlineStr">
        <is>
          <t>BQGHTD2</t>
        </is>
      </c>
      <c r="E1610" t="inlineStr">
        <is>
          <t>US82889N6408</t>
        </is>
      </c>
      <c r="F1610" t="inlineStr">
        <is>
          <t>82889N640</t>
        </is>
      </c>
      <c r="G1610" s="1" t="n">
        <v>1160000</v>
      </c>
      <c r="H1610" s="1" t="n">
        <v>23.38</v>
      </c>
      <c r="I1610" s="2" t="n">
        <v>27120800</v>
      </c>
      <c r="J1610" s="3" t="n">
        <v>0.05135489</v>
      </c>
      <c r="K1610" s="4" t="n">
        <v>528590394.2016435</v>
      </c>
      <c r="L1610" s="5" t="n">
        <v>31325001</v>
      </c>
      <c r="M1610" s="6" t="n">
        <v>16.87439353</v>
      </c>
      <c r="N1610" s="7">
        <f>IF(ISNUMBER(_xll.BDP($C1610, "DELTA_MID")),_xll.BDP($C1610, "DELTA_MID")," ")</f>
        <v/>
      </c>
      <c r="O1610" s="7">
        <f>IF(ISNUMBER(N1610),_xll.BDP($C1610, "OPT_UNDL_TICKER"),"")</f>
        <v/>
      </c>
      <c r="P1610" s="8">
        <f>IF(ISNUMBER(N1610),_xll.BDP($C1610, "OPT_UNDL_PX")," ")</f>
        <v/>
      </c>
      <c r="Q1610" s="7">
        <f>IF(ISNUMBER(N1610),+G1610*_xll.BDP($C1610, "PX_POS_MULT_FACTOR")*P1610/K1610," ")</f>
        <v/>
      </c>
      <c r="R1610" s="8">
        <f>IF(OR($A1610="TUA",$A1610="TYA"),"",IF(ISNUMBER(_xll.BDP($C1610,"DUR_ADJ_OAS_MID")),_xll.BDP($C1610,"DUR_ADJ_OAS_MID"),IF(ISNUMBER(_xll.BDP($E1610&amp;" ISIN","DUR_ADJ_OAS_MID")),_xll.BDP($E1610&amp;" ISIN","DUR_ADJ_OAS_MID")," ")))</f>
        <v/>
      </c>
      <c r="S1610" s="7">
        <f>IF(ISNUMBER(N1610),Q1610*N1610,IF(ISNUMBER(R1610),J1610*R1610," "))</f>
        <v/>
      </c>
      <c r="T1610" t="inlineStr">
        <is>
          <t>82889N640</t>
        </is>
      </c>
      <c r="U1610" t="inlineStr">
        <is>
          <t>Fund</t>
        </is>
      </c>
      <c r="AG1610" s="6" t="n">
        <v>16.85891497</v>
      </c>
    </row>
    <row r="1611">
      <c r="A1611" t="inlineStr">
        <is>
          <t>SVOL</t>
        </is>
      </c>
      <c r="B1611" t="inlineStr">
        <is>
          <t>SIMPLIFY E CHINA A SHS PLUS INCOME</t>
        </is>
      </c>
      <c r="C1611" t="inlineStr">
        <is>
          <t>CAS</t>
        </is>
      </c>
      <c r="D1611" t="inlineStr">
        <is>
          <t>BRBR484</t>
        </is>
      </c>
      <c r="E1611" t="inlineStr">
        <is>
          <t>US82889N3843</t>
        </is>
      </c>
      <c r="F1611" t="inlineStr">
        <is>
          <t>82889N384</t>
        </is>
      </c>
      <c r="G1611" s="1" t="n">
        <v>428078</v>
      </c>
      <c r="H1611" s="1" t="n">
        <v>25.5708</v>
      </c>
      <c r="I1611" s="2" t="n">
        <v>10946296.92</v>
      </c>
      <c r="J1611" s="3" t="n">
        <v>0.02072748</v>
      </c>
      <c r="K1611" s="4" t="n">
        <v>528590394.2016435</v>
      </c>
      <c r="L1611" s="5" t="n">
        <v>31325001</v>
      </c>
      <c r="M1611" s="6" t="n">
        <v>16.87439353</v>
      </c>
      <c r="N1611" s="7">
        <f>IF(ISNUMBER(_xll.BDP($C1611, "DELTA_MID")),_xll.BDP($C1611, "DELTA_MID")," ")</f>
        <v/>
      </c>
      <c r="O1611" s="7">
        <f>IF(ISNUMBER(N1611),_xll.BDP($C1611, "OPT_UNDL_TICKER"),"")</f>
        <v/>
      </c>
      <c r="P1611" s="8">
        <f>IF(ISNUMBER(N1611),_xll.BDP($C1611, "OPT_UNDL_PX")," ")</f>
        <v/>
      </c>
      <c r="Q1611" s="7">
        <f>IF(ISNUMBER(N1611),+G1611*_xll.BDP($C1611, "PX_POS_MULT_FACTOR")*P1611/K1611," ")</f>
        <v/>
      </c>
      <c r="R1611" s="8">
        <f>IF(OR($A1611="TUA",$A1611="TYA"),"",IF(ISNUMBER(_xll.BDP($C1611,"DUR_ADJ_OAS_MID")),_xll.BDP($C1611,"DUR_ADJ_OAS_MID"),IF(ISNUMBER(_xll.BDP($E1611&amp;" ISIN","DUR_ADJ_OAS_MID")),_xll.BDP($E1611&amp;" ISIN","DUR_ADJ_OAS_MID")," ")))</f>
        <v/>
      </c>
      <c r="S1611" s="7">
        <f>IF(ISNUMBER(N1611),Q1611*N1611,IF(ISNUMBER(R1611),J1611*R1611," "))</f>
        <v/>
      </c>
      <c r="T1611" t="inlineStr">
        <is>
          <t>82889N384</t>
        </is>
      </c>
      <c r="U1611" t="inlineStr">
        <is>
          <t>Fund</t>
        </is>
      </c>
      <c r="AG1611" s="6" t="n">
        <v>16.85891497</v>
      </c>
    </row>
    <row r="1612">
      <c r="A1612" t="inlineStr">
        <is>
          <t>SVOL</t>
        </is>
      </c>
      <c r="B1612" t="inlineStr">
        <is>
          <t>SIMPLIFY E US EQUITY PLUS MANAGED F</t>
        </is>
      </c>
      <c r="C1612" t="inlineStr">
        <is>
          <t>CTAP</t>
        </is>
      </c>
      <c r="D1612" t="inlineStr">
        <is>
          <t>BTZL271</t>
        </is>
      </c>
      <c r="E1612" t="inlineStr">
        <is>
          <t>US82889N2282</t>
        </is>
      </c>
      <c r="F1612" t="inlineStr">
        <is>
          <t>82889N228</t>
        </is>
      </c>
      <c r="G1612" s="1" t="n">
        <v>1400000</v>
      </c>
      <c r="H1612" s="1" t="n">
        <v>30.7999</v>
      </c>
      <c r="I1612" s="2" t="n">
        <v>43119860</v>
      </c>
      <c r="J1612" s="3" t="n">
        <v>0.08165008</v>
      </c>
      <c r="K1612" s="4" t="n">
        <v>528590394.2016435</v>
      </c>
      <c r="L1612" s="5" t="n">
        <v>31325001</v>
      </c>
      <c r="M1612" s="6" t="n">
        <v>16.87439353</v>
      </c>
      <c r="N1612" s="7">
        <f>IF(ISNUMBER(_xll.BDP($C1612, "DELTA_MID")),_xll.BDP($C1612, "DELTA_MID")," ")</f>
        <v/>
      </c>
      <c r="O1612" s="7">
        <f>IF(ISNUMBER(N1612),_xll.BDP($C1612, "OPT_UNDL_TICKER"),"")</f>
        <v/>
      </c>
      <c r="P1612" s="8">
        <f>IF(ISNUMBER(N1612),_xll.BDP($C1612, "OPT_UNDL_PX")," ")</f>
        <v/>
      </c>
      <c r="Q1612" s="7">
        <f>IF(ISNUMBER(N1612),+G1612*_xll.BDP($C1612, "PX_POS_MULT_FACTOR")*P1612/K1612," ")</f>
        <v/>
      </c>
      <c r="R1612" s="8">
        <f>IF(OR($A1612="TUA",$A1612="TYA"),"",IF(ISNUMBER(_xll.BDP($C1612,"DUR_ADJ_OAS_MID")),_xll.BDP($C1612,"DUR_ADJ_OAS_MID"),IF(ISNUMBER(_xll.BDP($E1612&amp;" ISIN","DUR_ADJ_OAS_MID")),_xll.BDP($E1612&amp;" ISIN","DUR_ADJ_OAS_MID")," ")))</f>
        <v/>
      </c>
      <c r="S1612" s="7">
        <f>IF(ISNUMBER(N1612),Q1612*N1612,IF(ISNUMBER(R1612),J1612*R1612," "))</f>
        <v/>
      </c>
      <c r="T1612" t="inlineStr">
        <is>
          <t>82889N228</t>
        </is>
      </c>
      <c r="U1612" t="inlineStr">
        <is>
          <t>Fund</t>
        </is>
      </c>
      <c r="AG1612" s="6" t="n">
        <v>16.85891497</v>
      </c>
    </row>
    <row r="1613">
      <c r="A1613" t="inlineStr">
        <is>
          <t>SVOL</t>
        </is>
      </c>
      <c r="B1613" t="inlineStr">
        <is>
          <t>SIMPLIFY E PIPER SANDLER US SM CAP</t>
        </is>
      </c>
      <c r="C1613" t="inlineStr">
        <is>
          <t>LITL</t>
        </is>
      </c>
      <c r="D1613" t="inlineStr">
        <is>
          <t>BVDGYJ8</t>
        </is>
      </c>
      <c r="E1613" t="inlineStr">
        <is>
          <t>US82889N3272</t>
        </is>
      </c>
      <c r="F1613" t="inlineStr">
        <is>
          <t>82889N327</t>
        </is>
      </c>
      <c r="G1613" s="1" t="n">
        <v>91464</v>
      </c>
      <c r="H1613" s="1" t="n">
        <v>33.456</v>
      </c>
      <c r="I1613" s="2" t="n">
        <v>3060019.58</v>
      </c>
      <c r="J1613" s="3" t="n">
        <v>0.00579433</v>
      </c>
      <c r="K1613" s="4" t="n">
        <v>528590394.2016435</v>
      </c>
      <c r="L1613" s="5" t="n">
        <v>31325001</v>
      </c>
      <c r="M1613" s="6" t="n">
        <v>16.87439353</v>
      </c>
      <c r="N1613" s="7">
        <f>IF(ISNUMBER(_xll.BDP($C1613, "DELTA_MID")),_xll.BDP($C1613, "DELTA_MID")," ")</f>
        <v/>
      </c>
      <c r="O1613" s="7">
        <f>IF(ISNUMBER(N1613),_xll.BDP($C1613, "OPT_UNDL_TICKER"),"")</f>
        <v/>
      </c>
      <c r="P1613" s="8">
        <f>IF(ISNUMBER(N1613),_xll.BDP($C1613, "OPT_UNDL_PX")," ")</f>
        <v/>
      </c>
      <c r="Q1613" s="7">
        <f>IF(ISNUMBER(N1613),+G1613*_xll.BDP($C1613, "PX_POS_MULT_FACTOR")*P1613/K1613," ")</f>
        <v/>
      </c>
      <c r="R1613" s="8">
        <f>IF(OR($A1613="TUA",$A1613="TYA"),"",IF(ISNUMBER(_xll.BDP($C1613,"DUR_ADJ_OAS_MID")),_xll.BDP($C1613,"DUR_ADJ_OAS_MID"),IF(ISNUMBER(_xll.BDP($E1613&amp;" ISIN","DUR_ADJ_OAS_MID")),_xll.BDP($E1613&amp;" ISIN","DUR_ADJ_OAS_MID")," ")))</f>
        <v/>
      </c>
      <c r="S1613" s="7">
        <f>IF(ISNUMBER(N1613),Q1613*N1613,IF(ISNUMBER(R1613),J1613*R1613," "))</f>
        <v/>
      </c>
      <c r="T1613" t="inlineStr">
        <is>
          <t>82889N327</t>
        </is>
      </c>
      <c r="U1613" t="inlineStr">
        <is>
          <t>Fund</t>
        </is>
      </c>
      <c r="AG1613" s="6" t="n">
        <v>16.85891497</v>
      </c>
    </row>
    <row r="1614">
      <c r="A1614" t="inlineStr">
        <is>
          <t>SVOL</t>
        </is>
      </c>
      <c r="B1614" t="inlineStr">
        <is>
          <t>SIMPLIFY E NATIONAL MUNI BOND ETF</t>
        </is>
      </c>
      <c r="C1614" t="inlineStr">
        <is>
          <t>NMB</t>
        </is>
      </c>
      <c r="D1614" t="inlineStr">
        <is>
          <t>BQ95VG0</t>
        </is>
      </c>
      <c r="E1614" t="inlineStr">
        <is>
          <t>US82889N4429</t>
        </is>
      </c>
      <c r="F1614" t="inlineStr">
        <is>
          <t>82889N442</t>
        </is>
      </c>
      <c r="G1614" s="1" t="n">
        <v>1553376</v>
      </c>
      <c r="H1614" s="1" t="n">
        <v>23.52</v>
      </c>
      <c r="I1614" s="2" t="n">
        <v>36535403.52</v>
      </c>
      <c r="J1614" s="3" t="n">
        <v>0.06918201</v>
      </c>
      <c r="K1614" s="4" t="n">
        <v>528590394.2016435</v>
      </c>
      <c r="L1614" s="5" t="n">
        <v>31325001</v>
      </c>
      <c r="M1614" s="6" t="n">
        <v>16.87439353</v>
      </c>
      <c r="N1614" s="7">
        <f>IF(ISNUMBER(_xll.BDP($C1614, "DELTA_MID")),_xll.BDP($C1614, "DELTA_MID")," ")</f>
        <v/>
      </c>
      <c r="O1614" s="7">
        <f>IF(ISNUMBER(N1614),_xll.BDP($C1614, "OPT_UNDL_TICKER"),"")</f>
        <v/>
      </c>
      <c r="P1614" s="8">
        <f>IF(ISNUMBER(N1614),_xll.BDP($C1614, "OPT_UNDL_PX")," ")</f>
        <v/>
      </c>
      <c r="Q1614" s="7">
        <f>IF(ISNUMBER(N1614),+G1614*_xll.BDP($C1614, "PX_POS_MULT_FACTOR")*P1614/K1614," ")</f>
        <v/>
      </c>
      <c r="R1614" s="8">
        <f>IF(OR($A1614="TUA",$A1614="TYA"),"",IF(ISNUMBER(_xll.BDP($C1614,"DUR_ADJ_OAS_MID")),_xll.BDP($C1614,"DUR_ADJ_OAS_MID"),IF(ISNUMBER(_xll.BDP($E1614&amp;" ISIN","DUR_ADJ_OAS_MID")),_xll.BDP($E1614&amp;" ISIN","DUR_ADJ_OAS_MID")," ")))</f>
        <v/>
      </c>
      <c r="S1614" s="7">
        <f>IF(ISNUMBER(N1614),Q1614*N1614,IF(ISNUMBER(R1614),J1614*R1614," "))</f>
        <v/>
      </c>
      <c r="T1614" t="inlineStr">
        <is>
          <t>82889N442</t>
        </is>
      </c>
      <c r="U1614" t="inlineStr">
        <is>
          <t>Fund</t>
        </is>
      </c>
      <c r="AG1614" s="6" t="n">
        <v>16.85891497</v>
      </c>
    </row>
    <row r="1615">
      <c r="A1615" t="inlineStr">
        <is>
          <t>SVOL</t>
        </is>
      </c>
      <c r="B1615" t="inlineStr">
        <is>
          <t>NEXT INTANGIBLE CORE INDEX ETF</t>
        </is>
      </c>
      <c r="C1615" t="inlineStr">
        <is>
          <t>NXTI</t>
        </is>
      </c>
      <c r="D1615" t="inlineStr">
        <is>
          <t>BPSN4M5</t>
        </is>
      </c>
      <c r="E1615" t="inlineStr">
        <is>
          <t>US82889N4759</t>
        </is>
      </c>
      <c r="F1615" t="inlineStr">
        <is>
          <t>82889N475</t>
        </is>
      </c>
      <c r="G1615" s="1" t="n">
        <v>822303</v>
      </c>
      <c r="H1615" s="1" t="n">
        <v>36.4489</v>
      </c>
      <c r="I1615" s="2" t="n">
        <v>29972039.82</v>
      </c>
      <c r="J1615" s="3" t="n">
        <v>0.05675388</v>
      </c>
      <c r="K1615" s="4" t="n">
        <v>528590394.2016435</v>
      </c>
      <c r="L1615" s="5" t="n">
        <v>31325001</v>
      </c>
      <c r="M1615" s="6" t="n">
        <v>16.87439353</v>
      </c>
      <c r="N1615" s="7">
        <f>IF(ISNUMBER(_xll.BDP($C1615, "DELTA_MID")),_xll.BDP($C1615, "DELTA_MID")," ")</f>
        <v/>
      </c>
      <c r="O1615" s="7">
        <f>IF(ISNUMBER(N1615),_xll.BDP($C1615, "OPT_UNDL_TICKER"),"")</f>
        <v/>
      </c>
      <c r="P1615" s="8">
        <f>IF(ISNUMBER(N1615),_xll.BDP($C1615, "OPT_UNDL_PX")," ")</f>
        <v/>
      </c>
      <c r="Q1615" s="7">
        <f>IF(ISNUMBER(N1615),+G1615*_xll.BDP($C1615, "PX_POS_MULT_FACTOR")*P1615/K1615," ")</f>
        <v/>
      </c>
      <c r="R1615" s="8">
        <f>IF(OR($A1615="TUA",$A1615="TYA"),"",IF(ISNUMBER(_xll.BDP($C1615,"DUR_ADJ_OAS_MID")),_xll.BDP($C1615,"DUR_ADJ_OAS_MID"),IF(ISNUMBER(_xll.BDP($E1615&amp;" ISIN","DUR_ADJ_OAS_MID")),_xll.BDP($E1615&amp;" ISIN","DUR_ADJ_OAS_MID")," ")))</f>
        <v/>
      </c>
      <c r="S1615" s="7">
        <f>IF(ISNUMBER(N1615),Q1615*N1615,IF(ISNUMBER(R1615),J1615*R1615," "))</f>
        <v/>
      </c>
      <c r="T1615" t="inlineStr">
        <is>
          <t>82889N475</t>
        </is>
      </c>
      <c r="U1615" t="inlineStr">
        <is>
          <t>Fund</t>
        </is>
      </c>
      <c r="AG1615" s="6" t="n">
        <v>16.85891497</v>
      </c>
    </row>
    <row r="1616">
      <c r="A1616" t="inlineStr">
        <is>
          <t>SVOL</t>
        </is>
      </c>
      <c r="B1616" t="inlineStr">
        <is>
          <t>SIMPLIFY E MULTI-QIS ALTERNATIVE ET</t>
        </is>
      </c>
      <c r="C1616" t="inlineStr">
        <is>
          <t>QIS</t>
        </is>
      </c>
      <c r="D1616" t="inlineStr">
        <is>
          <t>BS3BMD2</t>
        </is>
      </c>
      <c r="E1616" t="inlineStr">
        <is>
          <t>US82889N5335</t>
        </is>
      </c>
      <c r="F1616" t="inlineStr">
        <is>
          <t>82889N533</t>
        </is>
      </c>
      <c r="G1616" s="1" t="n">
        <v>3777620</v>
      </c>
      <c r="H1616" s="1" t="n">
        <v>11.8122</v>
      </c>
      <c r="I1616" s="2" t="n">
        <v>44622002.96</v>
      </c>
      <c r="J1616" s="3" t="n">
        <v>0.08449448</v>
      </c>
      <c r="K1616" s="4" t="n">
        <v>528590394.2016435</v>
      </c>
      <c r="L1616" s="5" t="n">
        <v>31325001</v>
      </c>
      <c r="M1616" s="6" t="n">
        <v>16.87439353</v>
      </c>
      <c r="N1616" s="7">
        <f>IF(ISNUMBER(_xll.BDP($C1616, "DELTA_MID")),_xll.BDP($C1616, "DELTA_MID")," ")</f>
        <v/>
      </c>
      <c r="O1616" s="7">
        <f>IF(ISNUMBER(N1616),_xll.BDP($C1616, "OPT_UNDL_TICKER"),"")</f>
        <v/>
      </c>
      <c r="P1616" s="8">
        <f>IF(ISNUMBER(N1616),_xll.BDP($C1616, "OPT_UNDL_PX")," ")</f>
        <v/>
      </c>
      <c r="Q1616" s="7">
        <f>IF(ISNUMBER(N1616),+G1616*_xll.BDP($C1616, "PX_POS_MULT_FACTOR")*P1616/K1616," ")</f>
        <v/>
      </c>
      <c r="R1616" s="8">
        <f>IF(OR($A1616="TUA",$A1616="TYA"),"",IF(ISNUMBER(_xll.BDP($C1616,"DUR_ADJ_OAS_MID")),_xll.BDP($C1616,"DUR_ADJ_OAS_MID"),IF(ISNUMBER(_xll.BDP($E1616&amp;" ISIN","DUR_ADJ_OAS_MID")),_xll.BDP($E1616&amp;" ISIN","DUR_ADJ_OAS_MID")," ")))</f>
        <v/>
      </c>
      <c r="S1616" s="7">
        <f>IF(ISNUMBER(N1616),Q1616*N1616,IF(ISNUMBER(R1616),J1616*R1616," "))</f>
        <v/>
      </c>
      <c r="T1616" t="inlineStr">
        <is>
          <t>82889N533</t>
        </is>
      </c>
      <c r="U1616" t="inlineStr">
        <is>
          <t>Fund</t>
        </is>
      </c>
      <c r="AG1616" s="6" t="n">
        <v>16.85891497</v>
      </c>
    </row>
    <row r="1617">
      <c r="A1617" t="inlineStr">
        <is>
          <t>SVOL</t>
        </is>
      </c>
      <c r="B1617" t="inlineStr">
        <is>
          <t>SIMPLIFY E US EQUITY INCOME ETF</t>
        </is>
      </c>
      <c r="C1617" t="inlineStr">
        <is>
          <t>SPUC</t>
        </is>
      </c>
      <c r="D1617" t="inlineStr">
        <is>
          <t>BNC22J7</t>
        </is>
      </c>
      <c r="E1617" t="inlineStr">
        <is>
          <t>US82889N3017</t>
        </is>
      </c>
      <c r="F1617" t="inlineStr">
        <is>
          <t>82889N301</t>
        </is>
      </c>
      <c r="G1617" s="1" t="n">
        <v>559812</v>
      </c>
      <c r="H1617" s="1" t="n">
        <v>49.58</v>
      </c>
      <c r="I1617" s="2" t="n">
        <v>27755478.96</v>
      </c>
      <c r="J1617" s="3" t="n">
        <v>0.05255669</v>
      </c>
      <c r="K1617" s="4" t="n">
        <v>528590394.2016435</v>
      </c>
      <c r="L1617" s="5" t="n">
        <v>31325001</v>
      </c>
      <c r="M1617" s="6" t="n">
        <v>16.87439353</v>
      </c>
      <c r="N1617" s="7">
        <f>IF(ISNUMBER(_xll.BDP($C1617, "DELTA_MID")),_xll.BDP($C1617, "DELTA_MID")," ")</f>
        <v/>
      </c>
      <c r="O1617" s="7">
        <f>IF(ISNUMBER(N1617),_xll.BDP($C1617, "OPT_UNDL_TICKER"),"")</f>
        <v/>
      </c>
      <c r="P1617" s="8">
        <f>IF(ISNUMBER(N1617),_xll.BDP($C1617, "OPT_UNDL_PX")," ")</f>
        <v/>
      </c>
      <c r="Q1617" s="7">
        <f>IF(ISNUMBER(N1617),+G1617*_xll.BDP($C1617, "PX_POS_MULT_FACTOR")*P1617/K1617," ")</f>
        <v/>
      </c>
      <c r="R1617" s="8">
        <f>IF(OR($A1617="TUA",$A1617="TYA"),"",IF(ISNUMBER(_xll.BDP($C1617,"DUR_ADJ_OAS_MID")),_xll.BDP($C1617,"DUR_ADJ_OAS_MID"),IF(ISNUMBER(_xll.BDP($E1617&amp;" ISIN","DUR_ADJ_OAS_MID")),_xll.BDP($E1617&amp;" ISIN","DUR_ADJ_OAS_MID")," ")))</f>
        <v/>
      </c>
      <c r="S1617" s="7">
        <f>IF(ISNUMBER(N1617),Q1617*N1617,IF(ISNUMBER(R1617),J1617*R1617," "))</f>
        <v/>
      </c>
      <c r="T1617" t="inlineStr">
        <is>
          <t>82889N301</t>
        </is>
      </c>
      <c r="U1617" t="inlineStr">
        <is>
          <t>Fund</t>
        </is>
      </c>
      <c r="AG1617" s="6" t="n">
        <v>16.85891497</v>
      </c>
    </row>
    <row r="1618">
      <c r="A1618" t="inlineStr">
        <is>
          <t>SVOL</t>
        </is>
      </c>
      <c r="B1618" t="inlineStr">
        <is>
          <t>SIMPLIFY E TARGET 15 DISTRIBUTION E</t>
        </is>
      </c>
      <c r="C1618" t="inlineStr">
        <is>
          <t>XV</t>
        </is>
      </c>
      <c r="D1618" t="inlineStr">
        <is>
          <t>BTHWRC2</t>
        </is>
      </c>
      <c r="E1618" t="inlineStr">
        <is>
          <t>US82889N3504</t>
        </is>
      </c>
      <c r="F1618" t="inlineStr">
        <is>
          <t>82889N350</t>
        </is>
      </c>
      <c r="G1618" s="1" t="n">
        <v>524406</v>
      </c>
      <c r="H1618" s="1" t="n">
        <v>24.5</v>
      </c>
      <c r="I1618" s="2" t="n">
        <v>12847947</v>
      </c>
      <c r="J1618" s="3" t="n">
        <v>0.02432837</v>
      </c>
      <c r="K1618" s="4" t="n">
        <v>528590394.2016435</v>
      </c>
      <c r="L1618" s="5" t="n">
        <v>31325001</v>
      </c>
      <c r="M1618" s="6" t="n">
        <v>16.87439353</v>
      </c>
      <c r="N1618" s="7">
        <f>IF(ISNUMBER(_xll.BDP($C1618, "DELTA_MID")),_xll.BDP($C1618, "DELTA_MID")," ")</f>
        <v/>
      </c>
      <c r="O1618" s="7">
        <f>IF(ISNUMBER(N1618),_xll.BDP($C1618, "OPT_UNDL_TICKER"),"")</f>
        <v/>
      </c>
      <c r="P1618" s="8">
        <f>IF(ISNUMBER(N1618),_xll.BDP($C1618, "OPT_UNDL_PX")," ")</f>
        <v/>
      </c>
      <c r="Q1618" s="7">
        <f>IF(ISNUMBER(N1618),+G1618*_xll.BDP($C1618, "PX_POS_MULT_FACTOR")*P1618/K1618," ")</f>
        <v/>
      </c>
      <c r="R1618" s="8">
        <f>IF(OR($A1618="TUA",$A1618="TYA"),"",IF(ISNUMBER(_xll.BDP($C1618,"DUR_ADJ_OAS_MID")),_xll.BDP($C1618,"DUR_ADJ_OAS_MID"),IF(ISNUMBER(_xll.BDP($E1618&amp;" ISIN","DUR_ADJ_OAS_MID")),_xll.BDP($E1618&amp;" ISIN","DUR_ADJ_OAS_MID")," ")))</f>
        <v/>
      </c>
      <c r="S1618" s="7">
        <f>IF(ISNUMBER(N1618),Q1618*N1618,IF(ISNUMBER(R1618),J1618*R1618," "))</f>
        <v/>
      </c>
      <c r="T1618" t="inlineStr">
        <is>
          <t>82889N350</t>
        </is>
      </c>
      <c r="U1618" t="inlineStr">
        <is>
          <t>Fund</t>
        </is>
      </c>
      <c r="AG1618" s="6" t="n">
        <v>16.85891497</v>
      </c>
    </row>
    <row r="1619">
      <c r="A1619" t="inlineStr">
        <is>
          <t>SVOL</t>
        </is>
      </c>
      <c r="B1619" t="inlineStr">
        <is>
          <t>CBOE VIX FUTURE OCT26</t>
        </is>
      </c>
      <c r="C1619" t="inlineStr">
        <is>
          <t>UXV6 Index</t>
        </is>
      </c>
      <c r="F1619" t="inlineStr">
        <is>
          <t>CBOE VIX FUTURE OCT26</t>
        </is>
      </c>
      <c r="G1619" s="1" t="n">
        <v>-5867</v>
      </c>
      <c r="H1619" s="1" t="n">
        <v>17.7372</v>
      </c>
      <c r="I1619" s="2" t="n">
        <v>-104064152.4</v>
      </c>
      <c r="J1619" s="3" t="n">
        <v>-0.19705181</v>
      </c>
      <c r="K1619" s="4" t="n">
        <v>528590394.2016435</v>
      </c>
      <c r="L1619" s="5" t="n">
        <v>31325001</v>
      </c>
      <c r="M1619" s="6" t="n">
        <v>16.87439353</v>
      </c>
      <c r="N1619" s="7">
        <f>IF(ISNUMBER(_xll.BDP($C1619, "DELTA_MID")),_xll.BDP($C1619, "DELTA_MID")," ")</f>
        <v/>
      </c>
      <c r="O1619" s="7">
        <f>IF(ISNUMBER(N1619),_xll.BDP($C1619, "OPT_UNDL_TICKER"),"")</f>
        <v/>
      </c>
      <c r="P1619" s="8">
        <f>IF(ISNUMBER(N1619),_xll.BDP($C1619, "OPT_UNDL_PX")," ")</f>
        <v/>
      </c>
      <c r="Q1619" s="7">
        <f>IF(ISNUMBER(N1619),+G1619*_xll.BDP($C1619, "PX_POS_MULT_FACTOR")*P1619/K1619," ")</f>
        <v/>
      </c>
      <c r="R1619" s="8">
        <f>IF(OR($A1619="TUA",$A1619="TYA"),"",IF(ISNUMBER(_xll.BDP($C1619,"DUR_ADJ_OAS_MID")),_xll.BDP($C1619,"DUR_ADJ_OAS_MID"),IF(ISNUMBER(_xll.BDP($E1619&amp;" ISIN","DUR_ADJ_OAS_MID")),_xll.BDP($E1619&amp;" ISIN","DUR_ADJ_OAS_MID")," ")))</f>
        <v/>
      </c>
      <c r="S1619" s="7">
        <f>IF(ISNUMBER(N1619),Q1619*N1619,IF(ISNUMBER(R1619),J1619*R1619," "))</f>
        <v/>
      </c>
      <c r="T1619" t="inlineStr">
        <is>
          <t>UXV6</t>
        </is>
      </c>
      <c r="U1619" t="inlineStr">
        <is>
          <t>Future</t>
        </is>
      </c>
      <c r="AG1619" s="6" t="n">
        <v>16.85891497</v>
      </c>
    </row>
    <row r="1620">
      <c r="A1620" t="inlineStr">
        <is>
          <t>SVOL</t>
        </is>
      </c>
      <c r="B1620" t="inlineStr">
        <is>
          <t>CBOE VIX FUTURE NOV26</t>
        </is>
      </c>
      <c r="C1620" t="inlineStr">
        <is>
          <t>UXX6 Index</t>
        </is>
      </c>
      <c r="F1620" t="inlineStr">
        <is>
          <t>CBOE VIX FUTURE NOV26</t>
        </is>
      </c>
      <c r="G1620" s="1" t="n">
        <v>-2175</v>
      </c>
      <c r="H1620" s="1" t="n">
        <v>18.4683</v>
      </c>
      <c r="I1620" s="2" t="n">
        <v>-40168552.5</v>
      </c>
      <c r="J1620" s="3" t="n">
        <v>-0.07606159999999999</v>
      </c>
      <c r="K1620" s="4" t="n">
        <v>528590394.2016435</v>
      </c>
      <c r="L1620" s="5" t="n">
        <v>31325001</v>
      </c>
      <c r="M1620" s="6" t="n">
        <v>16.87439353</v>
      </c>
      <c r="N1620" s="7">
        <f>IF(ISNUMBER(_xll.BDP($C1620, "DELTA_MID")),_xll.BDP($C1620, "DELTA_MID")," ")</f>
        <v/>
      </c>
      <c r="O1620" s="7">
        <f>IF(ISNUMBER(N1620),_xll.BDP($C1620, "OPT_UNDL_TICKER"),"")</f>
        <v/>
      </c>
      <c r="P1620" s="8">
        <f>IF(ISNUMBER(N1620),_xll.BDP($C1620, "OPT_UNDL_PX")," ")</f>
        <v/>
      </c>
      <c r="Q1620" s="7">
        <f>IF(ISNUMBER(N1620),+G1620*_xll.BDP($C1620, "PX_POS_MULT_FACTOR")*P1620/K1620," ")</f>
        <v/>
      </c>
      <c r="R1620" s="8">
        <f>IF(OR($A1620="TUA",$A1620="TYA"),"",IF(ISNUMBER(_xll.BDP($C1620,"DUR_ADJ_OAS_MID")),_xll.BDP($C1620,"DUR_ADJ_OAS_MID"),IF(ISNUMBER(_xll.BDP($E1620&amp;" ISIN","DUR_ADJ_OAS_MID")),_xll.BDP($E1620&amp;" ISIN","DUR_ADJ_OAS_MID")," ")))</f>
        <v/>
      </c>
      <c r="S1620" s="7">
        <f>IF(ISNUMBER(N1620),Q1620*N1620,IF(ISNUMBER(R1620),J1620*R1620," "))</f>
        <v/>
      </c>
      <c r="T1620" t="inlineStr">
        <is>
          <t>UXX6</t>
        </is>
      </c>
      <c r="U1620" t="inlineStr">
        <is>
          <t>Future</t>
        </is>
      </c>
      <c r="AG1620" s="6" t="n">
        <v>16.85891497</v>
      </c>
    </row>
    <row r="1621">
      <c r="A1621" t="inlineStr">
        <is>
          <t>SVOL</t>
        </is>
      </c>
      <c r="B1621" t="inlineStr">
        <is>
          <t>SPXW US 09/24/26 P6000 Index</t>
        </is>
      </c>
      <c r="C1621" t="inlineStr">
        <is>
          <t>SPXW US 09/24/26 P6000 Index</t>
        </is>
      </c>
      <c r="F1621" t="inlineStr">
        <is>
          <t>024FPPMP4</t>
        </is>
      </c>
      <c r="G1621" s="1" t="n">
        <v>77</v>
      </c>
      <c r="H1621" s="1" t="n">
        <v>0.05</v>
      </c>
      <c r="I1621" s="2" t="n">
        <v>385</v>
      </c>
      <c r="J1621" s="3" t="n">
        <v>7.3e-07</v>
      </c>
      <c r="K1621" s="4" t="n">
        <v>528590394.2016435</v>
      </c>
      <c r="L1621" s="5" t="n">
        <v>31325001</v>
      </c>
      <c r="M1621" s="6" t="n">
        <v>16.87439353</v>
      </c>
      <c r="N1621" s="7">
        <f>IF(ISNUMBER(_xll.BDP($C1621, "DELTA_MID")),_xll.BDP($C1621, "DELTA_MID")," ")</f>
        <v/>
      </c>
      <c r="O1621" s="7">
        <f>IF(ISNUMBER(N1621),_xll.BDP($C1621, "OPT_UNDL_TICKER"),"")</f>
        <v/>
      </c>
      <c r="P1621" s="8">
        <f>IF(ISNUMBER(N1621),_xll.BDP($C1621, "OPT_UNDL_PX")," ")</f>
        <v/>
      </c>
      <c r="Q1621" s="7">
        <f>IF(ISNUMBER(N1621),+G1621*_xll.BDP($C1621, "PX_POS_MULT_FACTOR")*P1621/K1621," ")</f>
        <v/>
      </c>
      <c r="R1621" s="8">
        <f>IF(OR($A1621="TUA",$A1621="TYA"),"",IF(ISNUMBER(_xll.BDP($C1621,"DUR_ADJ_OAS_MID")),_xll.BDP($C1621,"DUR_ADJ_OAS_MID"),IF(ISNUMBER(_xll.BDP($E1621&amp;" ISIN","DUR_ADJ_OAS_MID")),_xll.BDP($E1621&amp;" ISIN","DUR_ADJ_OAS_MID")," ")))</f>
        <v/>
      </c>
      <c r="S1621" s="7">
        <f>IF(ISNUMBER(N1621),Q1621*N1621,IF(ISNUMBER(R1621),J1621*R1621," "))</f>
        <v/>
      </c>
      <c r="T1621" t="inlineStr">
        <is>
          <t>024FPPMP4</t>
        </is>
      </c>
      <c r="U1621" t="inlineStr">
        <is>
          <t>Option</t>
        </is>
      </c>
      <c r="AG1621" s="6" t="n">
        <v>16.85891497</v>
      </c>
    </row>
    <row r="1622">
      <c r="A1622" t="inlineStr">
        <is>
          <t>SVOL</t>
        </is>
      </c>
      <c r="B1622" t="inlineStr">
        <is>
          <t>SPXW US 09/25/26 P6000 Index</t>
        </is>
      </c>
      <c r="C1622" t="inlineStr">
        <is>
          <t>SPXW US 09/25/26 P6000 Index</t>
        </is>
      </c>
      <c r="F1622" t="inlineStr">
        <is>
          <t>0245SNTK1</t>
        </is>
      </c>
      <c r="G1622" s="1" t="n">
        <v>60</v>
      </c>
      <c r="H1622" s="1" t="n">
        <v>0.05</v>
      </c>
      <c r="I1622" s="2" t="n">
        <v>300</v>
      </c>
      <c r="J1622" s="3" t="n">
        <v>5.7e-07</v>
      </c>
      <c r="K1622" s="4" t="n">
        <v>528590394.2016435</v>
      </c>
      <c r="L1622" s="5" t="n">
        <v>31325001</v>
      </c>
      <c r="M1622" s="6" t="n">
        <v>16.87439353</v>
      </c>
      <c r="N1622" s="7">
        <f>IF(ISNUMBER(_xll.BDP($C1622, "DELTA_MID")),_xll.BDP($C1622, "DELTA_MID")," ")</f>
        <v/>
      </c>
      <c r="O1622" s="7">
        <f>IF(ISNUMBER(N1622),_xll.BDP($C1622, "OPT_UNDL_TICKER"),"")</f>
        <v/>
      </c>
      <c r="P1622" s="8">
        <f>IF(ISNUMBER(N1622),_xll.BDP($C1622, "OPT_UNDL_PX")," ")</f>
        <v/>
      </c>
      <c r="Q1622" s="7">
        <f>IF(ISNUMBER(N1622),+G1622*_xll.BDP($C1622, "PX_POS_MULT_FACTOR")*P1622/K1622," ")</f>
        <v/>
      </c>
      <c r="R1622" s="8">
        <f>IF(OR($A1622="TUA",$A1622="TYA"),"",IF(ISNUMBER(_xll.BDP($C1622,"DUR_ADJ_OAS_MID")),_xll.BDP($C1622,"DUR_ADJ_OAS_MID"),IF(ISNUMBER(_xll.BDP($E1622&amp;" ISIN","DUR_ADJ_OAS_MID")),_xll.BDP($E1622&amp;" ISIN","DUR_ADJ_OAS_MID")," ")))</f>
        <v/>
      </c>
      <c r="S1622" s="7">
        <f>IF(ISNUMBER(N1622),Q1622*N1622,IF(ISNUMBER(R1622),J1622*R1622," "))</f>
        <v/>
      </c>
      <c r="T1622" t="inlineStr">
        <is>
          <t>0245SNTK1</t>
        </is>
      </c>
      <c r="U1622" t="inlineStr">
        <is>
          <t>Option</t>
        </is>
      </c>
      <c r="AG1622" s="6" t="n">
        <v>16.85891497</v>
      </c>
    </row>
    <row r="1623">
      <c r="A1623" t="inlineStr">
        <is>
          <t>SVOL</t>
        </is>
      </c>
      <c r="B1623" t="inlineStr">
        <is>
          <t>SPXW US 09/28/26 P6000 Index</t>
        </is>
      </c>
      <c r="C1623" t="inlineStr">
        <is>
          <t>SPXW US 09/28/26 P6000 Index</t>
        </is>
      </c>
      <c r="F1623" t="inlineStr">
        <is>
          <t>024BNKPH0</t>
        </is>
      </c>
      <c r="G1623" s="1" t="n">
        <v>70</v>
      </c>
      <c r="H1623" s="1" t="n">
        <v>0.05</v>
      </c>
      <c r="I1623" s="2" t="n">
        <v>350</v>
      </c>
      <c r="J1623" s="3" t="n">
        <v>6.6e-07</v>
      </c>
      <c r="K1623" s="4" t="n">
        <v>528590394.2016435</v>
      </c>
      <c r="L1623" s="5" t="n">
        <v>31325001</v>
      </c>
      <c r="M1623" s="6" t="n">
        <v>16.87439353</v>
      </c>
      <c r="N1623" s="7">
        <f>IF(ISNUMBER(_xll.BDP($C1623, "DELTA_MID")),_xll.BDP($C1623, "DELTA_MID")," ")</f>
        <v/>
      </c>
      <c r="O1623" s="7">
        <f>IF(ISNUMBER(N1623),_xll.BDP($C1623, "OPT_UNDL_TICKER"),"")</f>
        <v/>
      </c>
      <c r="P1623" s="8">
        <f>IF(ISNUMBER(N1623),_xll.BDP($C1623, "OPT_UNDL_PX")," ")</f>
        <v/>
      </c>
      <c r="Q1623" s="7">
        <f>IF(ISNUMBER(N1623),+G1623*_xll.BDP($C1623, "PX_POS_MULT_FACTOR")*P1623/K1623," ")</f>
        <v/>
      </c>
      <c r="R1623" s="8">
        <f>IF(OR($A1623="TUA",$A1623="TYA"),"",IF(ISNUMBER(_xll.BDP($C1623,"DUR_ADJ_OAS_MID")),_xll.BDP($C1623,"DUR_ADJ_OAS_MID"),IF(ISNUMBER(_xll.BDP($E1623&amp;" ISIN","DUR_ADJ_OAS_MID")),_xll.BDP($E1623&amp;" ISIN","DUR_ADJ_OAS_MID")," ")))</f>
        <v/>
      </c>
      <c r="S1623" s="7">
        <f>IF(ISNUMBER(N1623),Q1623*N1623,IF(ISNUMBER(R1623),J1623*R1623," "))</f>
        <v/>
      </c>
      <c r="T1623" t="inlineStr">
        <is>
          <t>024BNKPH0</t>
        </is>
      </c>
      <c r="U1623" t="inlineStr">
        <is>
          <t>Option</t>
        </is>
      </c>
      <c r="AG1623" s="6" t="n">
        <v>16.85891497</v>
      </c>
    </row>
    <row r="1624">
      <c r="A1624" t="inlineStr">
        <is>
          <t>SVOL</t>
        </is>
      </c>
      <c r="B1624" t="inlineStr">
        <is>
          <t>SPXW US 09/29/26 P6000 Index</t>
        </is>
      </c>
      <c r="C1624" t="inlineStr">
        <is>
          <t>SPXW US 09/29/26 P6000 Index</t>
        </is>
      </c>
      <c r="F1624" t="inlineStr">
        <is>
          <t>024LY3FY7</t>
        </is>
      </c>
      <c r="G1624" s="1" t="n">
        <v>67</v>
      </c>
      <c r="H1624" s="1" t="n">
        <v>0.05</v>
      </c>
      <c r="I1624" s="2" t="n">
        <v>335</v>
      </c>
      <c r="J1624" s="3" t="n">
        <v>6.3e-07</v>
      </c>
      <c r="K1624" s="4" t="n">
        <v>528590394.2016435</v>
      </c>
      <c r="L1624" s="5" t="n">
        <v>31325001</v>
      </c>
      <c r="M1624" s="6" t="n">
        <v>16.87439353</v>
      </c>
      <c r="N1624" s="7">
        <f>IF(ISNUMBER(_xll.BDP($C1624, "DELTA_MID")),_xll.BDP($C1624, "DELTA_MID")," ")</f>
        <v/>
      </c>
      <c r="O1624" s="7">
        <f>IF(ISNUMBER(N1624),_xll.BDP($C1624, "OPT_UNDL_TICKER"),"")</f>
        <v/>
      </c>
      <c r="P1624" s="8">
        <f>IF(ISNUMBER(N1624),_xll.BDP($C1624, "OPT_UNDL_PX")," ")</f>
        <v/>
      </c>
      <c r="Q1624" s="7">
        <f>IF(ISNUMBER(N1624),+G1624*_xll.BDP($C1624, "PX_POS_MULT_FACTOR")*P1624/K1624," ")</f>
        <v/>
      </c>
      <c r="R1624" s="8">
        <f>IF(OR($A1624="TUA",$A1624="TYA"),"",IF(ISNUMBER(_xll.BDP($C1624,"DUR_ADJ_OAS_MID")),_xll.BDP($C1624,"DUR_ADJ_OAS_MID"),IF(ISNUMBER(_xll.BDP($E1624&amp;" ISIN","DUR_ADJ_OAS_MID")),_xll.BDP($E1624&amp;" ISIN","DUR_ADJ_OAS_MID")," ")))</f>
        <v/>
      </c>
      <c r="S1624" s="7">
        <f>IF(ISNUMBER(N1624),Q1624*N1624,IF(ISNUMBER(R1624),J1624*R1624," "))</f>
        <v/>
      </c>
      <c r="T1624" t="inlineStr">
        <is>
          <t>024LY3FY7</t>
        </is>
      </c>
      <c r="U1624" t="inlineStr">
        <is>
          <t>Option</t>
        </is>
      </c>
      <c r="AG1624" s="6" t="n">
        <v>16.85891497</v>
      </c>
    </row>
    <row r="1625">
      <c r="A1625" t="inlineStr">
        <is>
          <t>SVOL</t>
        </is>
      </c>
      <c r="B1625" t="inlineStr">
        <is>
          <t>SPXW US 09/30/26 P6000 Index</t>
        </is>
      </c>
      <c r="C1625" t="inlineStr">
        <is>
          <t>SPXW US 09/30/26 P6000 Index</t>
        </is>
      </c>
      <c r="F1625" t="inlineStr">
        <is>
          <t>01XG7RLZ9</t>
        </is>
      </c>
      <c r="G1625" s="1" t="n">
        <v>76</v>
      </c>
      <c r="H1625" s="1" t="n">
        <v>0.075</v>
      </c>
      <c r="I1625" s="2" t="n">
        <v>570</v>
      </c>
      <c r="J1625" s="3" t="n">
        <v>1.08e-06</v>
      </c>
      <c r="K1625" s="4" t="n">
        <v>528590394.2016435</v>
      </c>
      <c r="L1625" s="5" t="n">
        <v>31325001</v>
      </c>
      <c r="M1625" s="6" t="n">
        <v>16.87439353</v>
      </c>
      <c r="N1625" s="7">
        <f>IF(ISNUMBER(_xll.BDP($C1625, "DELTA_MID")),_xll.BDP($C1625, "DELTA_MID")," ")</f>
        <v/>
      </c>
      <c r="O1625" s="7">
        <f>IF(ISNUMBER(N1625),_xll.BDP($C1625, "OPT_UNDL_TICKER"),"")</f>
        <v/>
      </c>
      <c r="P1625" s="8">
        <f>IF(ISNUMBER(N1625),_xll.BDP($C1625, "OPT_UNDL_PX")," ")</f>
        <v/>
      </c>
      <c r="Q1625" s="7">
        <f>IF(ISNUMBER(N1625),+G1625*_xll.BDP($C1625, "PX_POS_MULT_FACTOR")*P1625/K1625," ")</f>
        <v/>
      </c>
      <c r="R1625" s="8">
        <f>IF(OR($A1625="TUA",$A1625="TYA"),"",IF(ISNUMBER(_xll.BDP($C1625,"DUR_ADJ_OAS_MID")),_xll.BDP($C1625,"DUR_ADJ_OAS_MID"),IF(ISNUMBER(_xll.BDP($E1625&amp;" ISIN","DUR_ADJ_OAS_MID")),_xll.BDP($E1625&amp;" ISIN","DUR_ADJ_OAS_MID")," ")))</f>
        <v/>
      </c>
      <c r="S1625" s="7">
        <f>IF(ISNUMBER(N1625),Q1625*N1625,IF(ISNUMBER(R1625),J1625*R1625," "))</f>
        <v/>
      </c>
      <c r="T1625" t="inlineStr">
        <is>
          <t>01XG7RLZ9</t>
        </is>
      </c>
      <c r="U1625" t="inlineStr">
        <is>
          <t>Option</t>
        </is>
      </c>
      <c r="AG1625" s="6" t="n">
        <v>16.85891497</v>
      </c>
    </row>
    <row r="1626">
      <c r="A1626" t="inlineStr">
        <is>
          <t>SVOL</t>
        </is>
      </c>
      <c r="B1626" t="inlineStr">
        <is>
          <t>SPXW US 10/01/26 P6000 Index</t>
        </is>
      </c>
      <c r="C1626" t="inlineStr">
        <is>
          <t>SPXW US 10/01/26 P6000 Index</t>
        </is>
      </c>
      <c r="F1626" t="inlineStr">
        <is>
          <t>024P1G6G1</t>
        </is>
      </c>
      <c r="G1626" s="1" t="n">
        <v>76</v>
      </c>
      <c r="H1626" s="1" t="n">
        <v>0.125</v>
      </c>
      <c r="I1626" s="2" t="n">
        <v>950</v>
      </c>
      <c r="J1626" s="3" t="n">
        <v>1.8e-06</v>
      </c>
      <c r="K1626" s="4" t="n">
        <v>528590394.2016435</v>
      </c>
      <c r="L1626" s="5" t="n">
        <v>31325001</v>
      </c>
      <c r="M1626" s="6" t="n">
        <v>16.87439353</v>
      </c>
      <c r="N1626" s="7">
        <f>IF(ISNUMBER(_xll.BDP($C1626, "DELTA_MID")),_xll.BDP($C1626, "DELTA_MID")," ")</f>
        <v/>
      </c>
      <c r="O1626" s="7">
        <f>IF(ISNUMBER(N1626),_xll.BDP($C1626, "OPT_UNDL_TICKER"),"")</f>
        <v/>
      </c>
      <c r="P1626" s="8">
        <f>IF(ISNUMBER(N1626),_xll.BDP($C1626, "OPT_UNDL_PX")," ")</f>
        <v/>
      </c>
      <c r="Q1626" s="7">
        <f>IF(ISNUMBER(N1626),+G1626*_xll.BDP($C1626, "PX_POS_MULT_FACTOR")*P1626/K1626," ")</f>
        <v/>
      </c>
      <c r="R1626" s="8">
        <f>IF(OR($A1626="TUA",$A1626="TYA"),"",IF(ISNUMBER(_xll.BDP($C1626,"DUR_ADJ_OAS_MID")),_xll.BDP($C1626,"DUR_ADJ_OAS_MID"),IF(ISNUMBER(_xll.BDP($E1626&amp;" ISIN","DUR_ADJ_OAS_MID")),_xll.BDP($E1626&amp;" ISIN","DUR_ADJ_OAS_MID")," ")))</f>
        <v/>
      </c>
      <c r="S1626" s="7">
        <f>IF(ISNUMBER(N1626),Q1626*N1626,IF(ISNUMBER(R1626),J1626*R1626," "))</f>
        <v/>
      </c>
      <c r="T1626" t="inlineStr">
        <is>
          <t>024P1G6G1</t>
        </is>
      </c>
      <c r="U1626" t="inlineStr">
        <is>
          <t>Option</t>
        </is>
      </c>
      <c r="AG1626" s="6" t="n">
        <v>16.85891497</v>
      </c>
    </row>
    <row r="1627">
      <c r="A1627" t="inlineStr">
        <is>
          <t>SVOL</t>
        </is>
      </c>
      <c r="B1627" t="inlineStr">
        <is>
          <t>SPXW US 10/02/26 P6000 Index</t>
        </is>
      </c>
      <c r="C1627" t="inlineStr">
        <is>
          <t>SPXW US 10/02/26 P6000 Index</t>
        </is>
      </c>
      <c r="F1627" t="inlineStr">
        <is>
          <t>024B36SX6</t>
        </is>
      </c>
      <c r="G1627" s="1" t="n">
        <v>86</v>
      </c>
      <c r="H1627" s="1" t="n">
        <v>0.175</v>
      </c>
      <c r="I1627" s="2" t="n">
        <v>1505</v>
      </c>
      <c r="J1627" s="3" t="n">
        <v>2.85e-06</v>
      </c>
      <c r="K1627" s="4" t="n">
        <v>528590394.2016435</v>
      </c>
      <c r="L1627" s="5" t="n">
        <v>31325001</v>
      </c>
      <c r="M1627" s="6" t="n">
        <v>16.87439353</v>
      </c>
      <c r="N1627" s="7">
        <f>IF(ISNUMBER(_xll.BDP($C1627, "DELTA_MID")),_xll.BDP($C1627, "DELTA_MID")," ")</f>
        <v/>
      </c>
      <c r="O1627" s="7">
        <f>IF(ISNUMBER(N1627),_xll.BDP($C1627, "OPT_UNDL_TICKER"),"")</f>
        <v/>
      </c>
      <c r="P1627" s="8">
        <f>IF(ISNUMBER(N1627),_xll.BDP($C1627, "OPT_UNDL_PX")," ")</f>
        <v/>
      </c>
      <c r="Q1627" s="7">
        <f>IF(ISNUMBER(N1627),+G1627*_xll.BDP($C1627, "PX_POS_MULT_FACTOR")*P1627/K1627," ")</f>
        <v/>
      </c>
      <c r="R1627" s="8">
        <f>IF(OR($A1627="TUA",$A1627="TYA"),"",IF(ISNUMBER(_xll.BDP($C1627,"DUR_ADJ_OAS_MID")),_xll.BDP($C1627,"DUR_ADJ_OAS_MID"),IF(ISNUMBER(_xll.BDP($E1627&amp;" ISIN","DUR_ADJ_OAS_MID")),_xll.BDP($E1627&amp;" ISIN","DUR_ADJ_OAS_MID")," ")))</f>
        <v/>
      </c>
      <c r="S1627" s="7">
        <f>IF(ISNUMBER(N1627),Q1627*N1627,IF(ISNUMBER(R1627),J1627*R1627," "))</f>
        <v/>
      </c>
      <c r="T1627" t="inlineStr">
        <is>
          <t>024B36SX6</t>
        </is>
      </c>
      <c r="U1627" t="inlineStr">
        <is>
          <t>Option</t>
        </is>
      </c>
      <c r="AG1627" s="6" t="n">
        <v>16.85891497</v>
      </c>
    </row>
    <row r="1628">
      <c r="A1628" t="inlineStr">
        <is>
          <t>SVOL</t>
        </is>
      </c>
      <c r="B1628" t="inlineStr">
        <is>
          <t>SPXW US 10/05/26 P6000 Index</t>
        </is>
      </c>
      <c r="C1628" t="inlineStr">
        <is>
          <t>SPXW US 10/05/26 P6000 Index</t>
        </is>
      </c>
      <c r="F1628" t="inlineStr">
        <is>
          <t>024H5R7F8</t>
        </is>
      </c>
      <c r="G1628" s="1" t="n">
        <v>82</v>
      </c>
      <c r="H1628" s="1" t="n">
        <v>0.275</v>
      </c>
      <c r="I1628" s="2" t="n">
        <v>2255</v>
      </c>
      <c r="J1628" s="3" t="n">
        <v>4.27e-06</v>
      </c>
      <c r="K1628" s="4" t="n">
        <v>528590394.2016435</v>
      </c>
      <c r="L1628" s="5" t="n">
        <v>31325001</v>
      </c>
      <c r="M1628" s="6" t="n">
        <v>16.87439353</v>
      </c>
      <c r="N1628" s="7">
        <f>IF(ISNUMBER(_xll.BDP($C1628, "DELTA_MID")),_xll.BDP($C1628, "DELTA_MID")," ")</f>
        <v/>
      </c>
      <c r="O1628" s="7">
        <f>IF(ISNUMBER(N1628),_xll.BDP($C1628, "OPT_UNDL_TICKER"),"")</f>
        <v/>
      </c>
      <c r="P1628" s="8">
        <f>IF(ISNUMBER(N1628),_xll.BDP($C1628, "OPT_UNDL_PX")," ")</f>
        <v/>
      </c>
      <c r="Q1628" s="7">
        <f>IF(ISNUMBER(N1628),+G1628*_xll.BDP($C1628, "PX_POS_MULT_FACTOR")*P1628/K1628," ")</f>
        <v/>
      </c>
      <c r="R1628" s="8">
        <f>IF(OR($A1628="TUA",$A1628="TYA"),"",IF(ISNUMBER(_xll.BDP($C1628,"DUR_ADJ_OAS_MID")),_xll.BDP($C1628,"DUR_ADJ_OAS_MID"),IF(ISNUMBER(_xll.BDP($E1628&amp;" ISIN","DUR_ADJ_OAS_MID")),_xll.BDP($E1628&amp;" ISIN","DUR_ADJ_OAS_MID")," ")))</f>
        <v/>
      </c>
      <c r="S1628" s="7">
        <f>IF(ISNUMBER(N1628),Q1628*N1628,IF(ISNUMBER(R1628),J1628*R1628," "))</f>
        <v/>
      </c>
      <c r="T1628" t="inlineStr">
        <is>
          <t>024H5R7F8</t>
        </is>
      </c>
      <c r="U1628" t="inlineStr">
        <is>
          <t>Option</t>
        </is>
      </c>
      <c r="AG1628" s="6" t="n">
        <v>16.85891497</v>
      </c>
    </row>
    <row r="1629">
      <c r="A1629" t="inlineStr">
        <is>
          <t>SVOL</t>
        </is>
      </c>
      <c r="B1629" t="inlineStr">
        <is>
          <t>SPXW US 10/06/26 P6000 Index</t>
        </is>
      </c>
      <c r="C1629" t="inlineStr">
        <is>
          <t>SPXW US 10/06/26 P6000 Index</t>
        </is>
      </c>
      <c r="F1629" t="inlineStr">
        <is>
          <t>024R7X8D6</t>
        </is>
      </c>
      <c r="G1629" s="1" t="n">
        <v>80</v>
      </c>
      <c r="H1629" s="1" t="n">
        <v>0.325</v>
      </c>
      <c r="I1629" s="2" t="n">
        <v>2600</v>
      </c>
      <c r="J1629" s="3" t="n">
        <v>4.92e-06</v>
      </c>
      <c r="K1629" s="4" t="n">
        <v>528590394.2016435</v>
      </c>
      <c r="L1629" s="5" t="n">
        <v>31325001</v>
      </c>
      <c r="M1629" s="6" t="n">
        <v>16.87439353</v>
      </c>
      <c r="N1629" s="7">
        <f>IF(ISNUMBER(_xll.BDP($C1629, "DELTA_MID")),_xll.BDP($C1629, "DELTA_MID")," ")</f>
        <v/>
      </c>
      <c r="O1629" s="7">
        <f>IF(ISNUMBER(N1629),_xll.BDP($C1629, "OPT_UNDL_TICKER"),"")</f>
        <v/>
      </c>
      <c r="P1629" s="8">
        <f>IF(ISNUMBER(N1629),_xll.BDP($C1629, "OPT_UNDL_PX")," ")</f>
        <v/>
      </c>
      <c r="Q1629" s="7">
        <f>IF(ISNUMBER(N1629),+G1629*_xll.BDP($C1629, "PX_POS_MULT_FACTOR")*P1629/K1629," ")</f>
        <v/>
      </c>
      <c r="R1629" s="8">
        <f>IF(OR($A1629="TUA",$A1629="TYA"),"",IF(ISNUMBER(_xll.BDP($C1629,"DUR_ADJ_OAS_MID")),_xll.BDP($C1629,"DUR_ADJ_OAS_MID"),IF(ISNUMBER(_xll.BDP($E1629&amp;" ISIN","DUR_ADJ_OAS_MID")),_xll.BDP($E1629&amp;" ISIN","DUR_ADJ_OAS_MID")," ")))</f>
        <v/>
      </c>
      <c r="S1629" s="7">
        <f>IF(ISNUMBER(N1629),Q1629*N1629,IF(ISNUMBER(R1629),J1629*R1629," "))</f>
        <v/>
      </c>
      <c r="T1629" t="inlineStr">
        <is>
          <t>024R7X8D6</t>
        </is>
      </c>
      <c r="U1629" t="inlineStr">
        <is>
          <t>Option</t>
        </is>
      </c>
      <c r="AG1629" s="6" t="n">
        <v>16.85891497</v>
      </c>
    </row>
    <row r="1630">
      <c r="A1630" t="inlineStr">
        <is>
          <t>SVOL</t>
        </is>
      </c>
      <c r="B1630" t="inlineStr">
        <is>
          <t>SPXW US 10/07/26 P6000 Index</t>
        </is>
      </c>
      <c r="C1630" t="inlineStr">
        <is>
          <t>SPXW US 10/07/26 P6000 Index</t>
        </is>
      </c>
      <c r="F1630" t="inlineStr">
        <is>
          <t>024SFPB12</t>
        </is>
      </c>
      <c r="G1630" s="1" t="n">
        <v>57</v>
      </c>
      <c r="H1630" s="1" t="n">
        <v>0.425</v>
      </c>
      <c r="I1630" s="2" t="n">
        <v>2422.5</v>
      </c>
      <c r="J1630" s="3" t="n">
        <v>4.59e-06</v>
      </c>
      <c r="K1630" s="4" t="n">
        <v>528590394.2016435</v>
      </c>
      <c r="L1630" s="5" t="n">
        <v>31325001</v>
      </c>
      <c r="M1630" s="6" t="n">
        <v>16.87439353</v>
      </c>
      <c r="N1630" s="7">
        <f>IF(ISNUMBER(_xll.BDP($C1630, "DELTA_MID")),_xll.BDP($C1630, "DELTA_MID")," ")</f>
        <v/>
      </c>
      <c r="O1630" s="7">
        <f>IF(ISNUMBER(N1630),_xll.BDP($C1630, "OPT_UNDL_TICKER"),"")</f>
        <v/>
      </c>
      <c r="P1630" s="8">
        <f>IF(ISNUMBER(N1630),_xll.BDP($C1630, "OPT_UNDL_PX")," ")</f>
        <v/>
      </c>
      <c r="Q1630" s="7">
        <f>IF(ISNUMBER(N1630),+G1630*_xll.BDP($C1630, "PX_POS_MULT_FACTOR")*P1630/K1630," ")</f>
        <v/>
      </c>
      <c r="R1630" s="8">
        <f>IF(OR($A1630="TUA",$A1630="TYA"),"",IF(ISNUMBER(_xll.BDP($C1630,"DUR_ADJ_OAS_MID")),_xll.BDP($C1630,"DUR_ADJ_OAS_MID"),IF(ISNUMBER(_xll.BDP($E1630&amp;" ISIN","DUR_ADJ_OAS_MID")),_xll.BDP($E1630&amp;" ISIN","DUR_ADJ_OAS_MID")," ")))</f>
        <v/>
      </c>
      <c r="S1630" s="7">
        <f>IF(ISNUMBER(N1630),Q1630*N1630,IF(ISNUMBER(R1630),J1630*R1630," "))</f>
        <v/>
      </c>
      <c r="T1630" t="inlineStr">
        <is>
          <t>024SFPB12</t>
        </is>
      </c>
      <c r="U1630" t="inlineStr">
        <is>
          <t>Option</t>
        </is>
      </c>
      <c r="AG1630" s="6" t="n">
        <v>16.85891497</v>
      </c>
    </row>
    <row r="1631">
      <c r="A1631" t="inlineStr">
        <is>
          <t>SVOL</t>
        </is>
      </c>
      <c r="B1631" t="inlineStr">
        <is>
          <t>SPXW US 10/08/26 P6000 Index</t>
        </is>
      </c>
      <c r="C1631" t="inlineStr">
        <is>
          <t>SPXW US 10/08/26 P6000 Index</t>
        </is>
      </c>
      <c r="F1631" t="inlineStr">
        <is>
          <t>024T8G226</t>
        </is>
      </c>
      <c r="G1631" s="1" t="n">
        <v>71</v>
      </c>
      <c r="H1631" s="1" t="n">
        <v>0.525</v>
      </c>
      <c r="I1631" s="2" t="n">
        <v>3727.5</v>
      </c>
      <c r="J1631" s="3" t="n">
        <v>7.06e-06</v>
      </c>
      <c r="K1631" s="4" t="n">
        <v>528590394.2016435</v>
      </c>
      <c r="L1631" s="5" t="n">
        <v>31325001</v>
      </c>
      <c r="M1631" s="6" t="n">
        <v>16.87439353</v>
      </c>
      <c r="N1631" s="7">
        <f>IF(ISNUMBER(_xll.BDP($C1631, "DELTA_MID")),_xll.BDP($C1631, "DELTA_MID")," ")</f>
        <v/>
      </c>
      <c r="O1631" s="7">
        <f>IF(ISNUMBER(N1631),_xll.BDP($C1631, "OPT_UNDL_TICKER"),"")</f>
        <v/>
      </c>
      <c r="P1631" s="8">
        <f>IF(ISNUMBER(N1631),_xll.BDP($C1631, "OPT_UNDL_PX")," ")</f>
        <v/>
      </c>
      <c r="Q1631" s="7">
        <f>IF(ISNUMBER(N1631),+G1631*_xll.BDP($C1631, "PX_POS_MULT_FACTOR")*P1631/K1631," ")</f>
        <v/>
      </c>
      <c r="R1631" s="8">
        <f>IF(OR($A1631="TUA",$A1631="TYA"),"",IF(ISNUMBER(_xll.BDP($C1631,"DUR_ADJ_OAS_MID")),_xll.BDP($C1631,"DUR_ADJ_OAS_MID"),IF(ISNUMBER(_xll.BDP($E1631&amp;" ISIN","DUR_ADJ_OAS_MID")),_xll.BDP($E1631&amp;" ISIN","DUR_ADJ_OAS_MID")," ")))</f>
        <v/>
      </c>
      <c r="S1631" s="7">
        <f>IF(ISNUMBER(N1631),Q1631*N1631,IF(ISNUMBER(R1631),J1631*R1631," "))</f>
        <v/>
      </c>
      <c r="T1631" t="inlineStr">
        <is>
          <t>024T8G226</t>
        </is>
      </c>
      <c r="U1631" t="inlineStr">
        <is>
          <t>Option</t>
        </is>
      </c>
      <c r="AG1631" s="6" t="n">
        <v>16.85891497</v>
      </c>
    </row>
    <row r="1632">
      <c r="A1632" t="inlineStr">
        <is>
          <t>SVOL</t>
        </is>
      </c>
      <c r="B1632" t="inlineStr">
        <is>
          <t>SPXW US 10/09/26 P6000 Index</t>
        </is>
      </c>
      <c r="C1632" t="inlineStr">
        <is>
          <t>SPXW US 10/09/26 P6000 Index</t>
        </is>
      </c>
      <c r="F1632" t="inlineStr">
        <is>
          <t>024PJX3Z9</t>
        </is>
      </c>
      <c r="G1632" s="1" t="n">
        <v>95</v>
      </c>
      <c r="H1632" s="1" t="n">
        <v>0.675</v>
      </c>
      <c r="I1632" s="2" t="n">
        <v>6412.5</v>
      </c>
      <c r="J1632" s="3" t="n">
        <v>1.214e-05</v>
      </c>
      <c r="K1632" s="4" t="n">
        <v>528590394.2016435</v>
      </c>
      <c r="L1632" s="5" t="n">
        <v>31325001</v>
      </c>
      <c r="M1632" s="6" t="n">
        <v>16.87439353</v>
      </c>
      <c r="N1632" s="7">
        <f>IF(ISNUMBER(_xll.BDP($C1632, "DELTA_MID")),_xll.BDP($C1632, "DELTA_MID")," ")</f>
        <v/>
      </c>
      <c r="O1632" s="7">
        <f>IF(ISNUMBER(N1632),_xll.BDP($C1632, "OPT_UNDL_TICKER"),"")</f>
        <v/>
      </c>
      <c r="P1632" s="8">
        <f>IF(ISNUMBER(N1632),_xll.BDP($C1632, "OPT_UNDL_PX")," ")</f>
        <v/>
      </c>
      <c r="Q1632" s="7">
        <f>IF(ISNUMBER(N1632),+G1632*_xll.BDP($C1632, "PX_POS_MULT_FACTOR")*P1632/K1632," ")</f>
        <v/>
      </c>
      <c r="R1632" s="8">
        <f>IF(OR($A1632="TUA",$A1632="TYA"),"",IF(ISNUMBER(_xll.BDP($C1632,"DUR_ADJ_OAS_MID")),_xll.BDP($C1632,"DUR_ADJ_OAS_MID"),IF(ISNUMBER(_xll.BDP($E1632&amp;" ISIN","DUR_ADJ_OAS_MID")),_xll.BDP($E1632&amp;" ISIN","DUR_ADJ_OAS_MID")," ")))</f>
        <v/>
      </c>
      <c r="S1632" s="7">
        <f>IF(ISNUMBER(N1632),Q1632*N1632,IF(ISNUMBER(R1632),J1632*R1632," "))</f>
        <v/>
      </c>
      <c r="T1632" t="inlineStr">
        <is>
          <t>024PJX3Z9</t>
        </is>
      </c>
      <c r="U1632" t="inlineStr">
        <is>
          <t>Option</t>
        </is>
      </c>
      <c r="AG1632" s="6" t="n">
        <v>16.85891497</v>
      </c>
    </row>
    <row r="1633">
      <c r="A1633" t="inlineStr">
        <is>
          <t>SVOL</t>
        </is>
      </c>
      <c r="B1633" t="inlineStr">
        <is>
          <t>SPXW US 10/12/26 P6000 Index</t>
        </is>
      </c>
      <c r="C1633" t="inlineStr">
        <is>
          <t>SPXW US 10/12/26 P6000 Index</t>
        </is>
      </c>
      <c r="F1633" t="inlineStr">
        <is>
          <t>024Q0SPF8</t>
        </is>
      </c>
      <c r="G1633" s="1" t="n">
        <v>80</v>
      </c>
      <c r="H1633" s="1" t="n">
        <v>0.875</v>
      </c>
      <c r="I1633" s="2" t="n">
        <v>7000</v>
      </c>
      <c r="J1633" s="3" t="n">
        <v>1.325e-05</v>
      </c>
      <c r="K1633" s="4" t="n">
        <v>528590394.2016435</v>
      </c>
      <c r="L1633" s="5" t="n">
        <v>31325001</v>
      </c>
      <c r="M1633" s="6" t="n">
        <v>16.87439353</v>
      </c>
      <c r="N1633" s="7">
        <f>IF(ISNUMBER(_xll.BDP($C1633, "DELTA_MID")),_xll.BDP($C1633, "DELTA_MID")," ")</f>
        <v/>
      </c>
      <c r="O1633" s="7">
        <f>IF(ISNUMBER(N1633),_xll.BDP($C1633, "OPT_UNDL_TICKER"),"")</f>
        <v/>
      </c>
      <c r="P1633" s="8">
        <f>IF(ISNUMBER(N1633),_xll.BDP($C1633, "OPT_UNDL_PX")," ")</f>
        <v/>
      </c>
      <c r="Q1633" s="7">
        <f>IF(ISNUMBER(N1633),+G1633*_xll.BDP($C1633, "PX_POS_MULT_FACTOR")*P1633/K1633," ")</f>
        <v/>
      </c>
      <c r="R1633" s="8">
        <f>IF(OR($A1633="TUA",$A1633="TYA"),"",IF(ISNUMBER(_xll.BDP($C1633,"DUR_ADJ_OAS_MID")),_xll.BDP($C1633,"DUR_ADJ_OAS_MID"),IF(ISNUMBER(_xll.BDP($E1633&amp;" ISIN","DUR_ADJ_OAS_MID")),_xll.BDP($E1633&amp;" ISIN","DUR_ADJ_OAS_MID")," ")))</f>
        <v/>
      </c>
      <c r="S1633" s="7">
        <f>IF(ISNUMBER(N1633),Q1633*N1633,IF(ISNUMBER(R1633),J1633*R1633," "))</f>
        <v/>
      </c>
      <c r="T1633" t="inlineStr">
        <is>
          <t>024Q0SPF8</t>
        </is>
      </c>
      <c r="U1633" t="inlineStr">
        <is>
          <t>Option</t>
        </is>
      </c>
      <c r="AG1633" s="6" t="n">
        <v>16.85891497</v>
      </c>
    </row>
    <row r="1634">
      <c r="A1634" t="inlineStr">
        <is>
          <t>SVOL</t>
        </is>
      </c>
      <c r="B1634" t="inlineStr">
        <is>
          <t>SPXW US 10/13/26 P6000 Index</t>
        </is>
      </c>
      <c r="C1634" t="inlineStr">
        <is>
          <t>SPXW US 10/13/26 P6000 Index</t>
        </is>
      </c>
      <c r="F1634" t="inlineStr">
        <is>
          <t>024V252N5</t>
        </is>
      </c>
      <c r="G1634" s="1" t="n">
        <v>72</v>
      </c>
      <c r="H1634" s="1" t="n">
        <v>1.05</v>
      </c>
      <c r="I1634" s="2" t="n">
        <v>7560</v>
      </c>
      <c r="J1634" s="3" t="n">
        <v>1.432e-05</v>
      </c>
      <c r="K1634" s="4" t="n">
        <v>528590394.2016435</v>
      </c>
      <c r="L1634" s="5" t="n">
        <v>31325001</v>
      </c>
      <c r="M1634" s="6" t="n">
        <v>16.87439353</v>
      </c>
      <c r="N1634" s="7">
        <f>IF(ISNUMBER(_xll.BDP($C1634, "DELTA_MID")),_xll.BDP($C1634, "DELTA_MID")," ")</f>
        <v/>
      </c>
      <c r="O1634" s="7">
        <f>IF(ISNUMBER(N1634),_xll.BDP($C1634, "OPT_UNDL_TICKER"),"")</f>
        <v/>
      </c>
      <c r="P1634" s="8">
        <f>IF(ISNUMBER(N1634),_xll.BDP($C1634, "OPT_UNDL_PX")," ")</f>
        <v/>
      </c>
      <c r="Q1634" s="7">
        <f>IF(ISNUMBER(N1634),+G1634*_xll.BDP($C1634, "PX_POS_MULT_FACTOR")*P1634/K1634," ")</f>
        <v/>
      </c>
      <c r="R1634" s="8">
        <f>IF(OR($A1634="TUA",$A1634="TYA"),"",IF(ISNUMBER(_xll.BDP($C1634,"DUR_ADJ_OAS_MID")),_xll.BDP($C1634,"DUR_ADJ_OAS_MID"),IF(ISNUMBER(_xll.BDP($E1634&amp;" ISIN","DUR_ADJ_OAS_MID")),_xll.BDP($E1634&amp;" ISIN","DUR_ADJ_OAS_MID")," ")))</f>
        <v/>
      </c>
      <c r="S1634" s="7">
        <f>IF(ISNUMBER(N1634),Q1634*N1634,IF(ISNUMBER(R1634),J1634*R1634," "))</f>
        <v/>
      </c>
      <c r="T1634" t="inlineStr">
        <is>
          <t>024V252N5</t>
        </is>
      </c>
      <c r="U1634" t="inlineStr">
        <is>
          <t>Option</t>
        </is>
      </c>
      <c r="AG1634" s="6" t="n">
        <v>16.85891497</v>
      </c>
    </row>
    <row r="1635">
      <c r="A1635" t="inlineStr">
        <is>
          <t>SVOL</t>
        </is>
      </c>
      <c r="B1635" t="inlineStr">
        <is>
          <t>SPXW US 10/14/26 P6000 Index</t>
        </is>
      </c>
      <c r="C1635" t="inlineStr">
        <is>
          <t>SPXW US 10/14/26 P6000 Index</t>
        </is>
      </c>
      <c r="F1635" t="inlineStr">
        <is>
          <t>024WBKZ63</t>
        </is>
      </c>
      <c r="G1635" s="1" t="n">
        <v>58</v>
      </c>
      <c r="H1635" s="1" t="n">
        <v>1.3</v>
      </c>
      <c r="I1635" s="2" t="n">
        <v>7540</v>
      </c>
      <c r="J1635" s="3" t="n">
        <v>1.428e-05</v>
      </c>
      <c r="K1635" s="4" t="n">
        <v>528590394.2016435</v>
      </c>
      <c r="L1635" s="5" t="n">
        <v>31325001</v>
      </c>
      <c r="M1635" s="6" t="n">
        <v>16.87439353</v>
      </c>
      <c r="N1635" s="7">
        <f>IF(ISNUMBER(_xll.BDP($C1635, "DELTA_MID")),_xll.BDP($C1635, "DELTA_MID")," ")</f>
        <v/>
      </c>
      <c r="O1635" s="7">
        <f>IF(ISNUMBER(N1635),_xll.BDP($C1635, "OPT_UNDL_TICKER"),"")</f>
        <v/>
      </c>
      <c r="P1635" s="8">
        <f>IF(ISNUMBER(N1635),_xll.BDP($C1635, "OPT_UNDL_PX")," ")</f>
        <v/>
      </c>
      <c r="Q1635" s="7">
        <f>IF(ISNUMBER(N1635),+G1635*_xll.BDP($C1635, "PX_POS_MULT_FACTOR")*P1635/K1635," ")</f>
        <v/>
      </c>
      <c r="R1635" s="8">
        <f>IF(OR($A1635="TUA",$A1635="TYA"),"",IF(ISNUMBER(_xll.BDP($C1635,"DUR_ADJ_OAS_MID")),_xll.BDP($C1635,"DUR_ADJ_OAS_MID"),IF(ISNUMBER(_xll.BDP($E1635&amp;" ISIN","DUR_ADJ_OAS_MID")),_xll.BDP($E1635&amp;" ISIN","DUR_ADJ_OAS_MID")," ")))</f>
        <v/>
      </c>
      <c r="S1635" s="7">
        <f>IF(ISNUMBER(N1635),Q1635*N1635,IF(ISNUMBER(R1635),J1635*R1635," "))</f>
        <v/>
      </c>
      <c r="T1635" t="inlineStr">
        <is>
          <t>024WBKZ63</t>
        </is>
      </c>
      <c r="U1635" t="inlineStr">
        <is>
          <t>Option</t>
        </is>
      </c>
      <c r="AG1635" s="6" t="n">
        <v>16.85891497</v>
      </c>
    </row>
    <row r="1636">
      <c r="A1636" t="inlineStr">
        <is>
          <t>SVOL</t>
        </is>
      </c>
      <c r="B1636" t="inlineStr">
        <is>
          <t>SPXW US 10/15/26 P6000 Index</t>
        </is>
      </c>
      <c r="C1636" t="inlineStr">
        <is>
          <t>SPXW US 10/15/26 P6000 Index</t>
        </is>
      </c>
      <c r="F1636" t="inlineStr">
        <is>
          <t>024X29V19</t>
        </is>
      </c>
      <c r="G1636" s="1" t="n">
        <v>45</v>
      </c>
      <c r="H1636" s="1" t="n">
        <v>1.5</v>
      </c>
      <c r="I1636" s="2" t="n">
        <v>6750</v>
      </c>
      <c r="J1636" s="3" t="n">
        <v>1.278e-05</v>
      </c>
      <c r="K1636" s="4" t="n">
        <v>528590394.2016435</v>
      </c>
      <c r="L1636" s="5" t="n">
        <v>31325001</v>
      </c>
      <c r="M1636" s="6" t="n">
        <v>16.87439353</v>
      </c>
      <c r="N1636" s="7">
        <f>IF(ISNUMBER(_xll.BDP($C1636, "DELTA_MID")),_xll.BDP($C1636, "DELTA_MID")," ")</f>
        <v/>
      </c>
      <c r="O1636" s="7">
        <f>IF(ISNUMBER(N1636),_xll.BDP($C1636, "OPT_UNDL_TICKER"),"")</f>
        <v/>
      </c>
      <c r="P1636" s="8">
        <f>IF(ISNUMBER(N1636),_xll.BDP($C1636, "OPT_UNDL_PX")," ")</f>
        <v/>
      </c>
      <c r="Q1636" s="7">
        <f>IF(ISNUMBER(N1636),+G1636*_xll.BDP($C1636, "PX_POS_MULT_FACTOR")*P1636/K1636," ")</f>
        <v/>
      </c>
      <c r="R1636" s="8">
        <f>IF(OR($A1636="TUA",$A1636="TYA"),"",IF(ISNUMBER(_xll.BDP($C1636,"DUR_ADJ_OAS_MID")),_xll.BDP($C1636,"DUR_ADJ_OAS_MID"),IF(ISNUMBER(_xll.BDP($E1636&amp;" ISIN","DUR_ADJ_OAS_MID")),_xll.BDP($E1636&amp;" ISIN","DUR_ADJ_OAS_MID")," ")))</f>
        <v/>
      </c>
      <c r="S1636" s="7">
        <f>IF(ISNUMBER(N1636),Q1636*N1636,IF(ISNUMBER(R1636),J1636*R1636," "))</f>
        <v/>
      </c>
      <c r="T1636" t="inlineStr">
        <is>
          <t>024X29V19</t>
        </is>
      </c>
      <c r="U1636" t="inlineStr">
        <is>
          <t>Option</t>
        </is>
      </c>
      <c r="AG1636" s="6" t="n">
        <v>16.85891497</v>
      </c>
    </row>
    <row r="1637">
      <c r="A1637" t="inlineStr">
        <is>
          <t>SVOL</t>
        </is>
      </c>
      <c r="B1637" t="inlineStr">
        <is>
          <t>SPXW US 10/16/26 P6000 Index</t>
        </is>
      </c>
      <c r="C1637" t="inlineStr">
        <is>
          <t>SPXW US 10/16/26 P6000 Index</t>
        </is>
      </c>
      <c r="F1637" t="inlineStr">
        <is>
          <t>02293Y287</t>
        </is>
      </c>
      <c r="G1637" s="1" t="n">
        <v>61</v>
      </c>
      <c r="H1637" s="1" t="n">
        <v>1.675</v>
      </c>
      <c r="I1637" s="2" t="n">
        <v>10217.5</v>
      </c>
      <c r="J1637" s="3" t="n">
        <v>1.935e-05</v>
      </c>
      <c r="K1637" s="4" t="n">
        <v>528590394.2016435</v>
      </c>
      <c r="L1637" s="5" t="n">
        <v>31325001</v>
      </c>
      <c r="M1637" s="6" t="n">
        <v>16.87439353</v>
      </c>
      <c r="N1637" s="7">
        <f>IF(ISNUMBER(_xll.BDP($C1637, "DELTA_MID")),_xll.BDP($C1637, "DELTA_MID")," ")</f>
        <v/>
      </c>
      <c r="O1637" s="7">
        <f>IF(ISNUMBER(N1637),_xll.BDP($C1637, "OPT_UNDL_TICKER"),"")</f>
        <v/>
      </c>
      <c r="P1637" s="8">
        <f>IF(ISNUMBER(N1637),_xll.BDP($C1637, "OPT_UNDL_PX")," ")</f>
        <v/>
      </c>
      <c r="Q1637" s="7">
        <f>IF(ISNUMBER(N1637),+G1637*_xll.BDP($C1637, "PX_POS_MULT_FACTOR")*P1637/K1637," ")</f>
        <v/>
      </c>
      <c r="R1637" s="8">
        <f>IF(OR($A1637="TUA",$A1637="TYA"),"",IF(ISNUMBER(_xll.BDP($C1637,"DUR_ADJ_OAS_MID")),_xll.BDP($C1637,"DUR_ADJ_OAS_MID"),IF(ISNUMBER(_xll.BDP($E1637&amp;" ISIN","DUR_ADJ_OAS_MID")),_xll.BDP($E1637&amp;" ISIN","DUR_ADJ_OAS_MID")," ")))</f>
        <v/>
      </c>
      <c r="S1637" s="7">
        <f>IF(ISNUMBER(N1637),Q1637*N1637,IF(ISNUMBER(R1637),J1637*R1637," "))</f>
        <v/>
      </c>
      <c r="T1637" t="inlineStr">
        <is>
          <t>02293Y287</t>
        </is>
      </c>
      <c r="U1637" t="inlineStr">
        <is>
          <t>Option</t>
        </is>
      </c>
      <c r="AG1637" s="6" t="n">
        <v>16.85891497</v>
      </c>
    </row>
    <row r="1638">
      <c r="A1638" t="inlineStr">
        <is>
          <t>SVOL</t>
        </is>
      </c>
      <c r="B1638" t="inlineStr">
        <is>
          <t>SPXW US 10/19/26 P6000 Index</t>
        </is>
      </c>
      <c r="C1638" t="inlineStr">
        <is>
          <t>SPXW US 10/19/26 P6000 Index</t>
        </is>
      </c>
      <c r="F1638" t="inlineStr">
        <is>
          <t>024YRWBN7</t>
        </is>
      </c>
      <c r="G1638" s="1" t="n">
        <v>104</v>
      </c>
      <c r="H1638" s="1" t="n">
        <v>1.9</v>
      </c>
      <c r="I1638" s="2" t="n">
        <v>19760</v>
      </c>
      <c r="J1638" s="3" t="n">
        <v>3.742e-05</v>
      </c>
      <c r="K1638" s="4" t="n">
        <v>528590394.2016435</v>
      </c>
      <c r="L1638" s="5" t="n">
        <v>31325001</v>
      </c>
      <c r="M1638" s="6" t="n">
        <v>16.87439353</v>
      </c>
      <c r="N1638" s="7">
        <f>IF(ISNUMBER(_xll.BDP($C1638, "DELTA_MID")),_xll.BDP($C1638, "DELTA_MID")," ")</f>
        <v/>
      </c>
      <c r="O1638" s="7">
        <f>IF(ISNUMBER(N1638),_xll.BDP($C1638, "OPT_UNDL_TICKER"),"")</f>
        <v/>
      </c>
      <c r="P1638" s="8">
        <f>IF(ISNUMBER(N1638),_xll.BDP($C1638, "OPT_UNDL_PX")," ")</f>
        <v/>
      </c>
      <c r="Q1638" s="7">
        <f>IF(ISNUMBER(N1638),+G1638*_xll.BDP($C1638, "PX_POS_MULT_FACTOR")*P1638/K1638," ")</f>
        <v/>
      </c>
      <c r="R1638" s="8">
        <f>IF(OR($A1638="TUA",$A1638="TYA"),"",IF(ISNUMBER(_xll.BDP($C1638,"DUR_ADJ_OAS_MID")),_xll.BDP($C1638,"DUR_ADJ_OAS_MID"),IF(ISNUMBER(_xll.BDP($E1638&amp;" ISIN","DUR_ADJ_OAS_MID")),_xll.BDP($E1638&amp;" ISIN","DUR_ADJ_OAS_MID")," ")))</f>
        <v/>
      </c>
      <c r="S1638" s="7">
        <f>IF(ISNUMBER(N1638),Q1638*N1638,IF(ISNUMBER(R1638),J1638*R1638," "))</f>
        <v/>
      </c>
      <c r="T1638" t="inlineStr">
        <is>
          <t>024YRWBN7</t>
        </is>
      </c>
      <c r="U1638" t="inlineStr">
        <is>
          <t>Option</t>
        </is>
      </c>
      <c r="AG1638" s="6" t="n">
        <v>16.85891497</v>
      </c>
    </row>
    <row r="1639">
      <c r="A1639" t="inlineStr">
        <is>
          <t>SVOL</t>
        </is>
      </c>
      <c r="B1639" t="inlineStr">
        <is>
          <t>SPXW US 10/20/26 P6000 Index</t>
        </is>
      </c>
      <c r="C1639" t="inlineStr">
        <is>
          <t>SPXW US 10/20/26 P6000 Index</t>
        </is>
      </c>
      <c r="F1639" t="inlineStr">
        <is>
          <t>0250MBLW3</t>
        </is>
      </c>
      <c r="G1639" s="1" t="n">
        <v>50</v>
      </c>
      <c r="H1639" s="1" t="n">
        <v>2.05</v>
      </c>
      <c r="I1639" s="2" t="n">
        <v>10250</v>
      </c>
      <c r="J1639" s="3" t="n">
        <v>1.941e-05</v>
      </c>
      <c r="K1639" s="4" t="n">
        <v>528590394.2016435</v>
      </c>
      <c r="L1639" s="5" t="n">
        <v>31325001</v>
      </c>
      <c r="M1639" s="6" t="n">
        <v>16.87439353</v>
      </c>
      <c r="N1639" s="7">
        <f>IF(ISNUMBER(_xll.BDP($C1639, "DELTA_MID")),_xll.BDP($C1639, "DELTA_MID")," ")</f>
        <v/>
      </c>
      <c r="O1639" s="7">
        <f>IF(ISNUMBER(N1639),_xll.BDP($C1639, "OPT_UNDL_TICKER"),"")</f>
        <v/>
      </c>
      <c r="P1639" s="8">
        <f>IF(ISNUMBER(N1639),_xll.BDP($C1639, "OPT_UNDL_PX")," ")</f>
        <v/>
      </c>
      <c r="Q1639" s="7">
        <f>IF(ISNUMBER(N1639),+G1639*_xll.BDP($C1639, "PX_POS_MULT_FACTOR")*P1639/K1639," ")</f>
        <v/>
      </c>
      <c r="R1639" s="8">
        <f>IF(OR($A1639="TUA",$A1639="TYA"),"",IF(ISNUMBER(_xll.BDP($C1639,"DUR_ADJ_OAS_MID")),_xll.BDP($C1639,"DUR_ADJ_OAS_MID"),IF(ISNUMBER(_xll.BDP($E1639&amp;" ISIN","DUR_ADJ_OAS_MID")),_xll.BDP($E1639&amp;" ISIN","DUR_ADJ_OAS_MID")," ")))</f>
        <v/>
      </c>
      <c r="S1639" s="7">
        <f>IF(ISNUMBER(N1639),Q1639*N1639,IF(ISNUMBER(R1639),J1639*R1639," "))</f>
        <v/>
      </c>
      <c r="T1639" t="inlineStr">
        <is>
          <t>0250MBLW3</t>
        </is>
      </c>
      <c r="U1639" t="inlineStr">
        <is>
          <t>Option</t>
        </is>
      </c>
      <c r="AG1639" s="6" t="n">
        <v>16.85891497</v>
      </c>
    </row>
    <row r="1640">
      <c r="A1640" t="inlineStr">
        <is>
          <t>SVOL</t>
        </is>
      </c>
      <c r="B1640" t="inlineStr">
        <is>
          <t>SPXW US 10/21/26 P6000 Index</t>
        </is>
      </c>
      <c r="C1640" t="inlineStr">
        <is>
          <t>SPXW US 10/21/26 P6000 Index</t>
        </is>
      </c>
      <c r="F1640" t="inlineStr">
        <is>
          <t>0251BRGC2</t>
        </is>
      </c>
      <c r="G1640" s="1" t="n">
        <v>74</v>
      </c>
      <c r="H1640" s="1" t="n">
        <v>2.2</v>
      </c>
      <c r="I1640" s="2" t="n">
        <v>16280</v>
      </c>
      <c r="J1640" s="3" t="n">
        <v>3.083e-05</v>
      </c>
      <c r="K1640" s="4" t="n">
        <v>528590394.2016435</v>
      </c>
      <c r="L1640" s="5" t="n">
        <v>31325001</v>
      </c>
      <c r="M1640" s="6" t="n">
        <v>16.87439353</v>
      </c>
      <c r="N1640" s="7">
        <f>IF(ISNUMBER(_xll.BDP($C1640, "DELTA_MID")),_xll.BDP($C1640, "DELTA_MID")," ")</f>
        <v/>
      </c>
      <c r="O1640" s="7">
        <f>IF(ISNUMBER(N1640),_xll.BDP($C1640, "OPT_UNDL_TICKER"),"")</f>
        <v/>
      </c>
      <c r="P1640" s="8">
        <f>IF(ISNUMBER(N1640),_xll.BDP($C1640, "OPT_UNDL_PX")," ")</f>
        <v/>
      </c>
      <c r="Q1640" s="7">
        <f>IF(ISNUMBER(N1640),+G1640*_xll.BDP($C1640, "PX_POS_MULT_FACTOR")*P1640/K1640," ")</f>
        <v/>
      </c>
      <c r="R1640" s="8">
        <f>IF(OR($A1640="TUA",$A1640="TYA"),"",IF(ISNUMBER(_xll.BDP($C1640,"DUR_ADJ_OAS_MID")),_xll.BDP($C1640,"DUR_ADJ_OAS_MID"),IF(ISNUMBER(_xll.BDP($E1640&amp;" ISIN","DUR_ADJ_OAS_MID")),_xll.BDP($E1640&amp;" ISIN","DUR_ADJ_OAS_MID")," ")))</f>
        <v/>
      </c>
      <c r="S1640" s="7">
        <f>IF(ISNUMBER(N1640),Q1640*N1640,IF(ISNUMBER(R1640),J1640*R1640," "))</f>
        <v/>
      </c>
      <c r="T1640" t="inlineStr">
        <is>
          <t>0251BRGC2</t>
        </is>
      </c>
      <c r="U1640" t="inlineStr">
        <is>
          <t>Option</t>
        </is>
      </c>
      <c r="AG1640" s="6" t="n">
        <v>16.85891497</v>
      </c>
    </row>
    <row r="1641">
      <c r="A1641" t="inlineStr">
        <is>
          <t>SVOL</t>
        </is>
      </c>
      <c r="B1641" t="inlineStr">
        <is>
          <t>SPXW US 10/22/26 P6000 Index</t>
        </is>
      </c>
      <c r="C1641" t="inlineStr">
        <is>
          <t>SPXW US 10/22/26 P6000 Index</t>
        </is>
      </c>
      <c r="F1641" t="inlineStr">
        <is>
          <t>0253DS263</t>
        </is>
      </c>
      <c r="G1641" s="1" t="n">
        <v>80</v>
      </c>
      <c r="H1641" s="1" t="n">
        <v>2.4</v>
      </c>
      <c r="I1641" s="2" t="n">
        <v>19200</v>
      </c>
      <c r="J1641" s="3" t="n">
        <v>3.636e-05</v>
      </c>
      <c r="K1641" s="4" t="n">
        <v>528590394.2016435</v>
      </c>
      <c r="L1641" s="5" t="n">
        <v>31325001</v>
      </c>
      <c r="M1641" s="6" t="n">
        <v>16.87439353</v>
      </c>
      <c r="N1641" s="7">
        <f>IF(ISNUMBER(_xll.BDP($C1641, "DELTA_MID")),_xll.BDP($C1641, "DELTA_MID")," ")</f>
        <v/>
      </c>
      <c r="O1641" s="7">
        <f>IF(ISNUMBER(N1641),_xll.BDP($C1641, "OPT_UNDL_TICKER"),"")</f>
        <v/>
      </c>
      <c r="P1641" s="8">
        <f>IF(ISNUMBER(N1641),_xll.BDP($C1641, "OPT_UNDL_PX")," ")</f>
        <v/>
      </c>
      <c r="Q1641" s="7">
        <f>IF(ISNUMBER(N1641),+G1641*_xll.BDP($C1641, "PX_POS_MULT_FACTOR")*P1641/K1641," ")</f>
        <v/>
      </c>
      <c r="R1641" s="8">
        <f>IF(OR($A1641="TUA",$A1641="TYA"),"",IF(ISNUMBER(_xll.BDP($C1641,"DUR_ADJ_OAS_MID")),_xll.BDP($C1641,"DUR_ADJ_OAS_MID"),IF(ISNUMBER(_xll.BDP($E1641&amp;" ISIN","DUR_ADJ_OAS_MID")),_xll.BDP($E1641&amp;" ISIN","DUR_ADJ_OAS_MID")," ")))</f>
        <v/>
      </c>
      <c r="S1641" s="7">
        <f>IF(ISNUMBER(N1641),Q1641*N1641,IF(ISNUMBER(R1641),J1641*R1641," "))</f>
        <v/>
      </c>
      <c r="T1641" t="inlineStr">
        <is>
          <t>0253DS263</t>
        </is>
      </c>
      <c r="U1641" t="inlineStr">
        <is>
          <t>Option</t>
        </is>
      </c>
      <c r="AG1641" s="6" t="n">
        <v>16.85891497</v>
      </c>
    </row>
    <row r="1642">
      <c r="A1642" t="inlineStr">
        <is>
          <t>SVOL</t>
        </is>
      </c>
      <c r="B1642" t="inlineStr">
        <is>
          <t>SPXW US 10/23/26 P6000 Index</t>
        </is>
      </c>
      <c r="C1642" t="inlineStr">
        <is>
          <t>SPXW US 10/23/26 P6000 Index</t>
        </is>
      </c>
      <c r="F1642" t="inlineStr">
        <is>
          <t>024TQCR52</t>
        </is>
      </c>
      <c r="G1642" s="1" t="n">
        <v>105</v>
      </c>
      <c r="H1642" s="1" t="n">
        <v>2.6</v>
      </c>
      <c r="I1642" s="2" t="n">
        <v>27300</v>
      </c>
      <c r="J1642" s="3" t="n">
        <v>5.169e-05</v>
      </c>
      <c r="K1642" s="4" t="n">
        <v>528590394.2016435</v>
      </c>
      <c r="L1642" s="5" t="n">
        <v>31325001</v>
      </c>
      <c r="M1642" s="6" t="n">
        <v>16.87439353</v>
      </c>
      <c r="N1642" s="7">
        <f>IF(ISNUMBER(_xll.BDP($C1642, "DELTA_MID")),_xll.BDP($C1642, "DELTA_MID")," ")</f>
        <v/>
      </c>
      <c r="O1642" s="7">
        <f>IF(ISNUMBER(N1642),_xll.BDP($C1642, "OPT_UNDL_TICKER"),"")</f>
        <v/>
      </c>
      <c r="P1642" s="8">
        <f>IF(ISNUMBER(N1642),_xll.BDP($C1642, "OPT_UNDL_PX")," ")</f>
        <v/>
      </c>
      <c r="Q1642" s="7">
        <f>IF(ISNUMBER(N1642),+G1642*_xll.BDP($C1642, "PX_POS_MULT_FACTOR")*P1642/K1642," ")</f>
        <v/>
      </c>
      <c r="R1642" s="8">
        <f>IF(OR($A1642="TUA",$A1642="TYA"),"",IF(ISNUMBER(_xll.BDP($C1642,"DUR_ADJ_OAS_MID")),_xll.BDP($C1642,"DUR_ADJ_OAS_MID"),IF(ISNUMBER(_xll.BDP($E1642&amp;" ISIN","DUR_ADJ_OAS_MID")),_xll.BDP($E1642&amp;" ISIN","DUR_ADJ_OAS_MID")," ")))</f>
        <v/>
      </c>
      <c r="S1642" s="7">
        <f>IF(ISNUMBER(N1642),Q1642*N1642,IF(ISNUMBER(R1642),J1642*R1642," "))</f>
        <v/>
      </c>
      <c r="T1642" t="inlineStr">
        <is>
          <t>024TQCR52</t>
        </is>
      </c>
      <c r="U1642" t="inlineStr">
        <is>
          <t>Option</t>
        </is>
      </c>
      <c r="AG1642" s="6" t="n">
        <v>16.85891497</v>
      </c>
    </row>
    <row r="1643">
      <c r="A1643" t="inlineStr">
        <is>
          <t>SVOL</t>
        </is>
      </c>
      <c r="B1643" t="inlineStr">
        <is>
          <t>SPXW US 10/26/26 P6000 Index</t>
        </is>
      </c>
      <c r="C1643" t="inlineStr">
        <is>
          <t>SPXW US 10/26/26 P6000 Index</t>
        </is>
      </c>
      <c r="F1643" t="inlineStr">
        <is>
          <t>0254RTBM2</t>
        </is>
      </c>
      <c r="G1643" s="1" t="n">
        <v>113</v>
      </c>
      <c r="H1643" s="1" t="n">
        <v>2.775</v>
      </c>
      <c r="I1643" s="2" t="n">
        <v>31357.5</v>
      </c>
      <c r="J1643" s="3" t="n">
        <v>5.938e-05</v>
      </c>
      <c r="K1643" s="4" t="n">
        <v>528590394.2016435</v>
      </c>
      <c r="L1643" s="5" t="n">
        <v>31325001</v>
      </c>
      <c r="M1643" s="6" t="n">
        <v>16.87439353</v>
      </c>
      <c r="N1643" s="7">
        <f>IF(ISNUMBER(_xll.BDP($C1643, "DELTA_MID")),_xll.BDP($C1643, "DELTA_MID")," ")</f>
        <v/>
      </c>
      <c r="O1643" s="7">
        <f>IF(ISNUMBER(N1643),_xll.BDP($C1643, "OPT_UNDL_TICKER"),"")</f>
        <v/>
      </c>
      <c r="P1643" s="8">
        <f>IF(ISNUMBER(N1643),_xll.BDP($C1643, "OPT_UNDL_PX")," ")</f>
        <v/>
      </c>
      <c r="Q1643" s="7">
        <f>IF(ISNUMBER(N1643),+G1643*_xll.BDP($C1643, "PX_POS_MULT_FACTOR")*P1643/K1643," ")</f>
        <v/>
      </c>
      <c r="R1643" s="8">
        <f>IF(OR($A1643="TUA",$A1643="TYA"),"",IF(ISNUMBER(_xll.BDP($C1643,"DUR_ADJ_OAS_MID")),_xll.BDP($C1643,"DUR_ADJ_OAS_MID"),IF(ISNUMBER(_xll.BDP($E1643&amp;" ISIN","DUR_ADJ_OAS_MID")),_xll.BDP($E1643&amp;" ISIN","DUR_ADJ_OAS_MID")," ")))</f>
        <v/>
      </c>
      <c r="S1643" s="7">
        <f>IF(ISNUMBER(N1643),Q1643*N1643,IF(ISNUMBER(R1643),J1643*R1643," "))</f>
        <v/>
      </c>
      <c r="T1643" t="inlineStr">
        <is>
          <t>0254RTBM2</t>
        </is>
      </c>
      <c r="U1643" t="inlineStr">
        <is>
          <t>Option</t>
        </is>
      </c>
      <c r="AG1643" s="6" t="n">
        <v>16.85891497</v>
      </c>
    </row>
    <row r="1644">
      <c r="A1644" t="inlineStr">
        <is>
          <t>SVOL</t>
        </is>
      </c>
      <c r="B1644" t="inlineStr">
        <is>
          <t>SPXW US 10/27/26 P6000 Index</t>
        </is>
      </c>
      <c r="C1644" t="inlineStr">
        <is>
          <t>SPXW US 10/27/26 P6000 Index</t>
        </is>
      </c>
      <c r="F1644" t="inlineStr">
        <is>
          <t>0257XP730</t>
        </is>
      </c>
      <c r="G1644" s="1" t="n">
        <v>85</v>
      </c>
      <c r="H1644" s="1" t="n">
        <v>3.025</v>
      </c>
      <c r="I1644" s="2" t="n">
        <v>25712.5</v>
      </c>
      <c r="J1644" s="3" t="n">
        <v>4.869e-05</v>
      </c>
      <c r="K1644" s="4" t="n">
        <v>528590394.2016435</v>
      </c>
      <c r="L1644" s="5" t="n">
        <v>31325001</v>
      </c>
      <c r="M1644" s="6" t="n">
        <v>16.87439353</v>
      </c>
      <c r="N1644" s="7">
        <f>IF(ISNUMBER(_xll.BDP($C1644, "DELTA_MID")),_xll.BDP($C1644, "DELTA_MID")," ")</f>
        <v/>
      </c>
      <c r="O1644" s="7">
        <f>IF(ISNUMBER(N1644),_xll.BDP($C1644, "OPT_UNDL_TICKER"),"")</f>
        <v/>
      </c>
      <c r="P1644" s="8">
        <f>IF(ISNUMBER(N1644),_xll.BDP($C1644, "OPT_UNDL_PX")," ")</f>
        <v/>
      </c>
      <c r="Q1644" s="7">
        <f>IF(ISNUMBER(N1644),+G1644*_xll.BDP($C1644, "PX_POS_MULT_FACTOR")*P1644/K1644," ")</f>
        <v/>
      </c>
      <c r="R1644" s="8">
        <f>IF(OR($A1644="TUA",$A1644="TYA"),"",IF(ISNUMBER(_xll.BDP($C1644,"DUR_ADJ_OAS_MID")),_xll.BDP($C1644,"DUR_ADJ_OAS_MID"),IF(ISNUMBER(_xll.BDP($E1644&amp;" ISIN","DUR_ADJ_OAS_MID")),_xll.BDP($E1644&amp;" ISIN","DUR_ADJ_OAS_MID")," ")))</f>
        <v/>
      </c>
      <c r="S1644" s="7">
        <f>IF(ISNUMBER(N1644),Q1644*N1644,IF(ISNUMBER(R1644),J1644*R1644," "))</f>
        <v/>
      </c>
      <c r="T1644" t="inlineStr">
        <is>
          <t>0257XP730</t>
        </is>
      </c>
      <c r="U1644" t="inlineStr">
        <is>
          <t>Option</t>
        </is>
      </c>
      <c r="AG1644" s="6" t="n">
        <v>16.85891497</v>
      </c>
    </row>
    <row r="1645">
      <c r="A1645" t="inlineStr">
        <is>
          <t>SVOL</t>
        </is>
      </c>
      <c r="B1645" t="inlineStr">
        <is>
          <t>VIX US 10/21/26 C70 Index</t>
        </is>
      </c>
      <c r="C1645" t="inlineStr">
        <is>
          <t>VIX US 10/21/26 C70 Index</t>
        </is>
      </c>
      <c r="F1645" t="inlineStr">
        <is>
          <t>01ZX29BH8</t>
        </is>
      </c>
      <c r="G1645" s="1" t="n">
        <v>40800</v>
      </c>
      <c r="H1645" s="1" t="n">
        <v>0.045</v>
      </c>
      <c r="I1645" s="2" t="n">
        <v>183600</v>
      </c>
      <c r="J1645" s="3" t="n">
        <v>0.00034766</v>
      </c>
      <c r="K1645" s="4" t="n">
        <v>528590394.2016435</v>
      </c>
      <c r="L1645" s="5" t="n">
        <v>31325001</v>
      </c>
      <c r="M1645" s="6" t="n">
        <v>16.87439353</v>
      </c>
      <c r="N1645" s="7">
        <f>IF(ISNUMBER(_xll.BDP($C1645, "DELTA_MID")),_xll.BDP($C1645, "DELTA_MID")," ")</f>
        <v/>
      </c>
      <c r="O1645" s="7">
        <f>IF(ISNUMBER(N1645),_xll.BDP($C1645, "OPT_UNDL_TICKER"),"")</f>
        <v/>
      </c>
      <c r="P1645" s="8">
        <f>IF(ISNUMBER(N1645),_xll.BDP($C1645, "OPT_UNDL_PX")," ")</f>
        <v/>
      </c>
      <c r="Q1645" s="7">
        <f>IF(ISNUMBER(N1645),+G1645*_xll.BDP($C1645, "PX_POS_MULT_FACTOR")*P1645/K1645," ")</f>
        <v/>
      </c>
      <c r="R1645" s="8">
        <f>IF(OR($A1645="TUA",$A1645="TYA"),"",IF(ISNUMBER(_xll.BDP($C1645,"DUR_ADJ_OAS_MID")),_xll.BDP($C1645,"DUR_ADJ_OAS_MID"),IF(ISNUMBER(_xll.BDP($E1645&amp;" ISIN","DUR_ADJ_OAS_MID")),_xll.BDP($E1645&amp;" ISIN","DUR_ADJ_OAS_MID")," ")))</f>
        <v/>
      </c>
      <c r="S1645" s="7">
        <f>IF(ISNUMBER(N1645),Q1645*N1645,IF(ISNUMBER(R1645),J1645*R1645," "))</f>
        <v/>
      </c>
      <c r="T1645" t="inlineStr">
        <is>
          <t>01ZX29BH8</t>
        </is>
      </c>
      <c r="U1645" t="inlineStr">
        <is>
          <t>Option</t>
        </is>
      </c>
      <c r="AG1645" s="6" t="n">
        <v>16.85891497</v>
      </c>
    </row>
    <row r="1646">
      <c r="A1646" t="inlineStr">
        <is>
          <t>SVOL</t>
        </is>
      </c>
      <c r="B1646" t="inlineStr">
        <is>
          <t>VIX US 11/18/26 C70 Index</t>
        </is>
      </c>
      <c r="C1646" t="inlineStr">
        <is>
          <t>VIX US 11/18/26 C70 Index</t>
        </is>
      </c>
      <c r="F1646" t="inlineStr">
        <is>
          <t>020MNZ780</t>
        </is>
      </c>
      <c r="G1646" s="1" t="n">
        <v>1150</v>
      </c>
      <c r="H1646" s="1" t="n">
        <v>0.2</v>
      </c>
      <c r="I1646" s="2" t="n">
        <v>23000</v>
      </c>
      <c r="J1646" s="3" t="n">
        <v>4.355e-05</v>
      </c>
      <c r="K1646" s="4" t="n">
        <v>528590394.2016435</v>
      </c>
      <c r="L1646" s="5" t="n">
        <v>31325001</v>
      </c>
      <c r="M1646" s="6" t="n">
        <v>16.87439353</v>
      </c>
      <c r="N1646" s="7">
        <f>IF(ISNUMBER(_xll.BDP($C1646, "DELTA_MID")),_xll.BDP($C1646, "DELTA_MID")," ")</f>
        <v/>
      </c>
      <c r="O1646" s="7">
        <f>IF(ISNUMBER(N1646),_xll.BDP($C1646, "OPT_UNDL_TICKER"),"")</f>
        <v/>
      </c>
      <c r="P1646" s="8">
        <f>IF(ISNUMBER(N1646),_xll.BDP($C1646, "OPT_UNDL_PX")," ")</f>
        <v/>
      </c>
      <c r="Q1646" s="7">
        <f>IF(ISNUMBER(N1646),+G1646*_xll.BDP($C1646, "PX_POS_MULT_FACTOR")*P1646/K1646," ")</f>
        <v/>
      </c>
      <c r="R1646" s="8">
        <f>IF(OR($A1646="TUA",$A1646="TYA"),"",IF(ISNUMBER(_xll.BDP($C1646,"DUR_ADJ_OAS_MID")),_xll.BDP($C1646,"DUR_ADJ_OAS_MID"),IF(ISNUMBER(_xll.BDP($E1646&amp;" ISIN","DUR_ADJ_OAS_MID")),_xll.BDP($E1646&amp;" ISIN","DUR_ADJ_OAS_MID")," ")))</f>
        <v/>
      </c>
      <c r="S1646" s="7">
        <f>IF(ISNUMBER(N1646),Q1646*N1646,IF(ISNUMBER(R1646),J1646*R1646," "))</f>
        <v/>
      </c>
      <c r="T1646" t="inlineStr">
        <is>
          <t>020MNZ780</t>
        </is>
      </c>
      <c r="U1646" t="inlineStr">
        <is>
          <t>Option</t>
        </is>
      </c>
      <c r="AG1646" s="6" t="n">
        <v>16.85891497</v>
      </c>
    </row>
    <row r="1647">
      <c r="A1647" t="inlineStr">
        <is>
          <t>SVOL</t>
        </is>
      </c>
      <c r="B1647" t="inlineStr">
        <is>
          <t>TRS CTAP SOFR +115 083127 BULLET</t>
        </is>
      </c>
      <c r="C1647" t="inlineStr">
        <is>
          <t>CTAP US Equity</t>
        </is>
      </c>
      <c r="F1647" t="inlineStr">
        <is>
          <t>TRSJP0001</t>
        </is>
      </c>
      <c r="G1647" s="1" t="n">
        <v>275000</v>
      </c>
      <c r="H1647" s="1" t="n">
        <v>30.7999</v>
      </c>
      <c r="I1647" s="2" t="n">
        <v>8469972.5</v>
      </c>
      <c r="J1647" s="3" t="n">
        <v>0.01603841</v>
      </c>
      <c r="K1647" s="4" t="n">
        <v>528590394.2016435</v>
      </c>
      <c r="L1647" s="5" t="n">
        <v>31325001</v>
      </c>
      <c r="M1647" s="6" t="n">
        <v>16.87439353</v>
      </c>
      <c r="N1647" s="7">
        <f>IF(ISNUMBER(_xll.BDP($C1647, "DELTA_MID")),_xll.BDP($C1647, "DELTA_MID")," ")</f>
        <v/>
      </c>
      <c r="O1647" s="7">
        <f>IF(ISNUMBER(N1647),_xll.BDP($C1647, "OPT_UNDL_TICKER"),"")</f>
        <v/>
      </c>
      <c r="P1647" s="8">
        <f>IF(ISNUMBER(N1647),_xll.BDP($C1647, "OPT_UNDL_PX")," ")</f>
        <v/>
      </c>
      <c r="Q1647" s="7">
        <f>IF(ISNUMBER(N1647),+G1647*_xll.BDP($C1647, "PX_POS_MULT_FACTOR")*P1647/K1647," ")</f>
        <v/>
      </c>
      <c r="R1647" s="8">
        <f>IF(OR($A1647="TUA",$A1647="TYA"),"",IF(ISNUMBER(_xll.BDP($C1647,"DUR_ADJ_OAS_MID")),_xll.BDP($C1647,"DUR_ADJ_OAS_MID"),IF(ISNUMBER(_xll.BDP($E1647&amp;" ISIN","DUR_ADJ_OAS_MID")),_xll.BDP($E1647&amp;" ISIN","DUR_ADJ_OAS_MID")," ")))</f>
        <v/>
      </c>
      <c r="S1647" s="7">
        <f>IF(ISNUMBER(N1647),Q1647*N1647,IF(ISNUMBER(R1647),J1647*R1647," "))</f>
        <v/>
      </c>
      <c r="T1647" t="inlineStr">
        <is>
          <t>TRSJP0001</t>
        </is>
      </c>
      <c r="U1647" t="inlineStr">
        <is>
          <t>Swap</t>
        </is>
      </c>
      <c r="AG1647" s="6" t="n">
        <v>16.85891497</v>
      </c>
    </row>
    <row r="1648">
      <c r="A1648" t="inlineStr">
        <is>
          <t>SVOL</t>
        </is>
      </c>
      <c r="B1648" t="inlineStr">
        <is>
          <t>TRS CTAP OBFR +125 082727 BULLET</t>
        </is>
      </c>
      <c r="C1648" t="inlineStr">
        <is>
          <t>CTAP US Equity</t>
        </is>
      </c>
      <c r="F1648" t="inlineStr">
        <is>
          <t>TRSCS0001</t>
        </is>
      </c>
      <c r="G1648" s="1" t="n">
        <v>1000000</v>
      </c>
      <c r="H1648" s="1" t="n">
        <v>30.7999</v>
      </c>
      <c r="I1648" s="2" t="n">
        <v>30799900</v>
      </c>
      <c r="J1648" s="3" t="n">
        <v>0.05832149</v>
      </c>
      <c r="K1648" s="4" t="n">
        <v>528590394.2016435</v>
      </c>
      <c r="L1648" s="5" t="n">
        <v>31325001</v>
      </c>
      <c r="M1648" s="6" t="n">
        <v>16.87439353</v>
      </c>
      <c r="N1648" s="7">
        <f>IF(ISNUMBER(_xll.BDP($C1648, "DELTA_MID")),_xll.BDP($C1648, "DELTA_MID")," ")</f>
        <v/>
      </c>
      <c r="O1648" s="7">
        <f>IF(ISNUMBER(N1648),_xll.BDP($C1648, "OPT_UNDL_TICKER"),"")</f>
        <v/>
      </c>
      <c r="P1648" s="8">
        <f>IF(ISNUMBER(N1648),_xll.BDP($C1648, "OPT_UNDL_PX")," ")</f>
        <v/>
      </c>
      <c r="Q1648" s="7">
        <f>IF(ISNUMBER(N1648),+G1648*_xll.BDP($C1648, "PX_POS_MULT_FACTOR")*P1648/K1648," ")</f>
        <v/>
      </c>
      <c r="R1648" s="8">
        <f>IF(OR($A1648="TUA",$A1648="TYA"),"",IF(ISNUMBER(_xll.BDP($C1648,"DUR_ADJ_OAS_MID")),_xll.BDP($C1648,"DUR_ADJ_OAS_MID"),IF(ISNUMBER(_xll.BDP($E1648&amp;" ISIN","DUR_ADJ_OAS_MID")),_xll.BDP($E1648&amp;" ISIN","DUR_ADJ_OAS_MID")," ")))</f>
        <v/>
      </c>
      <c r="S1648" s="7">
        <f>IF(ISNUMBER(N1648),Q1648*N1648,IF(ISNUMBER(R1648),J1648*R1648," "))</f>
        <v/>
      </c>
      <c r="T1648" t="inlineStr">
        <is>
          <t>TRSCS0001</t>
        </is>
      </c>
      <c r="U1648" t="inlineStr">
        <is>
          <t>Swap</t>
        </is>
      </c>
      <c r="AG1648" s="6" t="n">
        <v>16.85891497</v>
      </c>
    </row>
    <row r="1649">
      <c r="A1649" t="inlineStr">
        <is>
          <t>SVOL</t>
        </is>
      </c>
      <c r="B1649" t="inlineStr">
        <is>
          <t>TRS SPUC OBFR +125 082727 BULLET</t>
        </is>
      </c>
      <c r="C1649" t="inlineStr">
        <is>
          <t>SPUC US Equity</t>
        </is>
      </c>
      <c r="F1649" t="inlineStr">
        <is>
          <t>TRSCS0002</t>
        </is>
      </c>
      <c r="G1649" s="1" t="n">
        <v>550000</v>
      </c>
      <c r="H1649" s="1" t="n">
        <v>49.58</v>
      </c>
      <c r="I1649" s="2" t="n">
        <v>27269000</v>
      </c>
      <c r="J1649" s="3" t="n">
        <v>0.05163551</v>
      </c>
      <c r="K1649" s="4" t="n">
        <v>528590394.2016435</v>
      </c>
      <c r="L1649" s="5" t="n">
        <v>31325001</v>
      </c>
      <c r="M1649" s="6" t="n">
        <v>16.87439353</v>
      </c>
      <c r="N1649" s="7">
        <f>IF(ISNUMBER(_xll.BDP($C1649, "DELTA_MID")),_xll.BDP($C1649, "DELTA_MID")," ")</f>
        <v/>
      </c>
      <c r="O1649" s="7">
        <f>IF(ISNUMBER(N1649),_xll.BDP($C1649, "OPT_UNDL_TICKER"),"")</f>
        <v/>
      </c>
      <c r="P1649" s="8">
        <f>IF(ISNUMBER(N1649),_xll.BDP($C1649, "OPT_UNDL_PX")," ")</f>
        <v/>
      </c>
      <c r="Q1649" s="7">
        <f>IF(ISNUMBER(N1649),+G1649*_xll.BDP($C1649, "PX_POS_MULT_FACTOR")*P1649/K1649," ")</f>
        <v/>
      </c>
      <c r="R1649" s="8">
        <f>IF(OR($A1649="TUA",$A1649="TYA"),"",IF(ISNUMBER(_xll.BDP($C1649,"DUR_ADJ_OAS_MID")),_xll.BDP($C1649,"DUR_ADJ_OAS_MID"),IF(ISNUMBER(_xll.BDP($E1649&amp;" ISIN","DUR_ADJ_OAS_MID")),_xll.BDP($E1649&amp;" ISIN","DUR_ADJ_OAS_MID")," ")))</f>
        <v/>
      </c>
      <c r="S1649" s="7">
        <f>IF(ISNUMBER(N1649),Q1649*N1649,IF(ISNUMBER(R1649),J1649*R1649," "))</f>
        <v/>
      </c>
      <c r="T1649" t="inlineStr">
        <is>
          <t>TRSCS0002</t>
        </is>
      </c>
      <c r="U1649" t="inlineStr">
        <is>
          <t>Swap</t>
        </is>
      </c>
      <c r="AG1649" s="6" t="n">
        <v>16.85891497</v>
      </c>
    </row>
    <row r="1650">
      <c r="A1650" t="inlineStr">
        <is>
          <t>SVOL</t>
        </is>
      </c>
      <c r="B1650" t="inlineStr">
        <is>
          <t>TRS SPUC SOFR +115 083127 BULLET</t>
        </is>
      </c>
      <c r="C1650" t="inlineStr">
        <is>
          <t>SPUC US Equity</t>
        </is>
      </c>
      <c r="F1650" t="inlineStr">
        <is>
          <t>TRSJP0002</t>
        </is>
      </c>
      <c r="G1650" s="1" t="n">
        <v>175000</v>
      </c>
      <c r="H1650" s="1" t="n">
        <v>49.58</v>
      </c>
      <c r="I1650" s="2" t="n">
        <v>8676500</v>
      </c>
      <c r="J1650" s="3" t="n">
        <v>0.01642948</v>
      </c>
      <c r="K1650" s="4" t="n">
        <v>528590394.2016435</v>
      </c>
      <c r="L1650" s="5" t="n">
        <v>31325001</v>
      </c>
      <c r="M1650" s="6" t="n">
        <v>16.87439353</v>
      </c>
      <c r="N1650" s="7">
        <f>IF(ISNUMBER(_xll.BDP($C1650, "DELTA_MID")),_xll.BDP($C1650, "DELTA_MID")," ")</f>
        <v/>
      </c>
      <c r="O1650" s="7">
        <f>IF(ISNUMBER(N1650),_xll.BDP($C1650, "OPT_UNDL_TICKER"),"")</f>
        <v/>
      </c>
      <c r="P1650" s="8">
        <f>IF(ISNUMBER(N1650),_xll.BDP($C1650, "OPT_UNDL_PX")," ")</f>
        <v/>
      </c>
      <c r="Q1650" s="7">
        <f>IF(ISNUMBER(N1650),+G1650*_xll.BDP($C1650, "PX_POS_MULT_FACTOR")*P1650/K1650," ")</f>
        <v/>
      </c>
      <c r="R1650" s="8">
        <f>IF(OR($A1650="TUA",$A1650="TYA"),"",IF(ISNUMBER(_xll.BDP($C1650,"DUR_ADJ_OAS_MID")),_xll.BDP($C1650,"DUR_ADJ_OAS_MID"),IF(ISNUMBER(_xll.BDP($E1650&amp;" ISIN","DUR_ADJ_OAS_MID")),_xll.BDP($E1650&amp;" ISIN","DUR_ADJ_OAS_MID")," ")))</f>
        <v/>
      </c>
      <c r="S1650" s="7">
        <f>IF(ISNUMBER(N1650),Q1650*N1650,IF(ISNUMBER(R1650),J1650*R1650," "))</f>
        <v/>
      </c>
      <c r="T1650" t="inlineStr">
        <is>
          <t>TRSJP0002</t>
        </is>
      </c>
      <c r="U1650" t="inlineStr">
        <is>
          <t>Swap</t>
        </is>
      </c>
      <c r="AG1650" s="6" t="n">
        <v>16.85891497</v>
      </c>
    </row>
    <row r="1651">
      <c r="A1651" t="inlineStr">
        <is>
          <t>SVOL</t>
        </is>
      </c>
      <c r="B1651" t="inlineStr">
        <is>
          <t>TRS CTAP OBFR +125 082727 BULLET</t>
        </is>
      </c>
      <c r="C1651" t="inlineStr">
        <is>
          <t>TRSCS0001 00001</t>
        </is>
      </c>
      <c r="F1651" t="inlineStr">
        <is>
          <t>TRSCS0001 00001</t>
        </is>
      </c>
      <c r="G1651" s="1" t="n">
        <v>-26927807.03</v>
      </c>
      <c r="H1651" s="1" t="n">
        <v>1</v>
      </c>
      <c r="I1651" s="2" t="n">
        <v>-26927807.03</v>
      </c>
      <c r="J1651" s="3" t="n">
        <v>-0.05098944</v>
      </c>
      <c r="K1651" s="4" t="n">
        <v>528590394.2016435</v>
      </c>
      <c r="L1651" s="5" t="n">
        <v>31325001</v>
      </c>
      <c r="M1651" s="6" t="n">
        <v>16.87439353</v>
      </c>
      <c r="N1651" s="7">
        <f>IF(ISNUMBER(_xll.BDP($C1651, "DELTA_MID")),_xll.BDP($C1651, "DELTA_MID")," ")</f>
        <v/>
      </c>
      <c r="O1651" s="7">
        <f>IF(ISNUMBER(N1651),_xll.BDP($C1651, "OPT_UNDL_TICKER"),"")</f>
        <v/>
      </c>
      <c r="P1651" s="8">
        <f>IF(ISNUMBER(N1651),_xll.BDP($C1651, "OPT_UNDL_PX")," ")</f>
        <v/>
      </c>
      <c r="Q1651" s="7">
        <f>IF(ISNUMBER(N1651),+G1651*_xll.BDP($C1651, "PX_POS_MULT_FACTOR")*P1651/K1651," ")</f>
        <v/>
      </c>
      <c r="R1651" s="8">
        <f>IF(OR($A1651="TUA",$A1651="TYA"),"",IF(ISNUMBER(_xll.BDP($C1651,"DUR_ADJ_OAS_MID")),_xll.BDP($C1651,"DUR_ADJ_OAS_MID"),IF(ISNUMBER(_xll.BDP($E1651&amp;" ISIN","DUR_ADJ_OAS_MID")),_xll.BDP($E1651&amp;" ISIN","DUR_ADJ_OAS_MID")," ")))</f>
        <v/>
      </c>
      <c r="S1651" s="7">
        <f>IF(ISNUMBER(N1651),Q1651*N1651,IF(ISNUMBER(R1651),J1651*R1651," "))</f>
        <v/>
      </c>
      <c r="T1651" t="inlineStr">
        <is>
          <t>TRSCS0001 00001</t>
        </is>
      </c>
      <c r="U1651" t="inlineStr">
        <is>
          <t>Swap</t>
        </is>
      </c>
      <c r="AG1651" s="6" t="n">
        <v>16.85891497</v>
      </c>
    </row>
    <row r="1652">
      <c r="A1652" t="inlineStr">
        <is>
          <t>SVOL</t>
        </is>
      </c>
      <c r="B1652" t="inlineStr">
        <is>
          <t>TRS SPUC OBFR +125 082727 BULLET</t>
        </is>
      </c>
      <c r="C1652" t="inlineStr">
        <is>
          <t>TRSCS0002 00001</t>
        </is>
      </c>
      <c r="F1652" t="inlineStr">
        <is>
          <t>TRSCS0002 00001</t>
        </is>
      </c>
      <c r="G1652" s="1" t="n">
        <v>-26845528.15</v>
      </c>
      <c r="H1652" s="1" t="n">
        <v>1</v>
      </c>
      <c r="I1652" s="2" t="n">
        <v>-26845528.15</v>
      </c>
      <c r="J1652" s="3" t="n">
        <v>-0.05083364</v>
      </c>
      <c r="K1652" s="4" t="n">
        <v>528590394.2016435</v>
      </c>
      <c r="L1652" s="5" t="n">
        <v>31325001</v>
      </c>
      <c r="M1652" s="6" t="n">
        <v>16.87439353</v>
      </c>
      <c r="N1652" s="7">
        <f>IF(ISNUMBER(_xll.BDP($C1652, "DELTA_MID")),_xll.BDP($C1652, "DELTA_MID")," ")</f>
        <v/>
      </c>
      <c r="O1652" s="7">
        <f>IF(ISNUMBER(N1652),_xll.BDP($C1652, "OPT_UNDL_TICKER"),"")</f>
        <v/>
      </c>
      <c r="P1652" s="8">
        <f>IF(ISNUMBER(N1652),_xll.BDP($C1652, "OPT_UNDL_PX")," ")</f>
        <v/>
      </c>
      <c r="Q1652" s="7">
        <f>IF(ISNUMBER(N1652),+G1652*_xll.BDP($C1652, "PX_POS_MULT_FACTOR")*P1652/K1652," ")</f>
        <v/>
      </c>
      <c r="R1652" s="8">
        <f>IF(OR($A1652="TUA",$A1652="TYA"),"",IF(ISNUMBER(_xll.BDP($C1652,"DUR_ADJ_OAS_MID")),_xll.BDP($C1652,"DUR_ADJ_OAS_MID"),IF(ISNUMBER(_xll.BDP($E1652&amp;" ISIN","DUR_ADJ_OAS_MID")),_xll.BDP($E1652&amp;" ISIN","DUR_ADJ_OAS_MID")," ")))</f>
        <v/>
      </c>
      <c r="S1652" s="7">
        <f>IF(ISNUMBER(N1652),Q1652*N1652,IF(ISNUMBER(R1652),J1652*R1652," "))</f>
        <v/>
      </c>
      <c r="T1652" t="inlineStr">
        <is>
          <t>TRSCS0002 00001</t>
        </is>
      </c>
      <c r="U1652" t="inlineStr">
        <is>
          <t>Swap</t>
        </is>
      </c>
      <c r="AG1652" s="6" t="n">
        <v>16.85891497</v>
      </c>
    </row>
    <row r="1653">
      <c r="A1653" t="inlineStr">
        <is>
          <t>SVOL</t>
        </is>
      </c>
      <c r="B1653" t="inlineStr">
        <is>
          <t>TRS CTAP SOFR +115 083127 BULLET</t>
        </is>
      </c>
      <c r="C1653" t="inlineStr">
        <is>
          <t>TRSJP0001 00001</t>
        </is>
      </c>
      <c r="F1653" t="inlineStr">
        <is>
          <t>TRSJP0001 00001</t>
        </is>
      </c>
      <c r="G1653" s="1" t="n">
        <v>-7588295</v>
      </c>
      <c r="H1653" s="1" t="n">
        <v>1</v>
      </c>
      <c r="I1653" s="2" t="n">
        <v>-7588295</v>
      </c>
      <c r="J1653" s="3" t="n">
        <v>-0.0143689</v>
      </c>
      <c r="K1653" s="4" t="n">
        <v>528590394.2016435</v>
      </c>
      <c r="L1653" s="5" t="n">
        <v>31325001</v>
      </c>
      <c r="M1653" s="6" t="n">
        <v>16.87439353</v>
      </c>
      <c r="N1653" s="7">
        <f>IF(ISNUMBER(_xll.BDP($C1653, "DELTA_MID")),_xll.BDP($C1653, "DELTA_MID")," ")</f>
        <v/>
      </c>
      <c r="O1653" s="7">
        <f>IF(ISNUMBER(N1653),_xll.BDP($C1653, "OPT_UNDL_TICKER"),"")</f>
        <v/>
      </c>
      <c r="P1653" s="8">
        <f>IF(ISNUMBER(N1653),_xll.BDP($C1653, "OPT_UNDL_PX")," ")</f>
        <v/>
      </c>
      <c r="Q1653" s="7">
        <f>IF(ISNUMBER(N1653),+G1653*_xll.BDP($C1653, "PX_POS_MULT_FACTOR")*P1653/K1653," ")</f>
        <v/>
      </c>
      <c r="R1653" s="8">
        <f>IF(OR($A1653="TUA",$A1653="TYA"),"",IF(ISNUMBER(_xll.BDP($C1653,"DUR_ADJ_OAS_MID")),_xll.BDP($C1653,"DUR_ADJ_OAS_MID"),IF(ISNUMBER(_xll.BDP($E1653&amp;" ISIN","DUR_ADJ_OAS_MID")),_xll.BDP($E1653&amp;" ISIN","DUR_ADJ_OAS_MID")," ")))</f>
        <v/>
      </c>
      <c r="S1653" s="7">
        <f>IF(ISNUMBER(N1653),Q1653*N1653,IF(ISNUMBER(R1653),J1653*R1653," "))</f>
        <v/>
      </c>
      <c r="T1653" t="inlineStr">
        <is>
          <t>TRSJP0001 00001</t>
        </is>
      </c>
      <c r="U1653" t="inlineStr">
        <is>
          <t>Swap</t>
        </is>
      </c>
      <c r="AG1653" s="6" t="n">
        <v>16.85891497</v>
      </c>
    </row>
    <row r="1654">
      <c r="A1654" t="inlineStr">
        <is>
          <t>SVOL</t>
        </is>
      </c>
      <c r="B1654" t="inlineStr">
        <is>
          <t>TRS SPUC SOFR +115 083127 BULLET</t>
        </is>
      </c>
      <c r="C1654" t="inlineStr">
        <is>
          <t>TRSJP0002 00001</t>
        </is>
      </c>
      <c r="F1654" t="inlineStr">
        <is>
          <t>TRSJP0002 00001</t>
        </is>
      </c>
      <c r="G1654" s="1" t="n">
        <v>-8551340</v>
      </c>
      <c r="H1654" s="1" t="n">
        <v>1</v>
      </c>
      <c r="I1654" s="2" t="n">
        <v>-8551340</v>
      </c>
      <c r="J1654" s="3" t="n">
        <v>-0.01619248</v>
      </c>
      <c r="K1654" s="4" t="n">
        <v>528590394.2016435</v>
      </c>
      <c r="L1654" s="5" t="n">
        <v>31325001</v>
      </c>
      <c r="M1654" s="6" t="n">
        <v>16.87439353</v>
      </c>
      <c r="N1654" s="7">
        <f>IF(ISNUMBER(_xll.BDP($C1654, "DELTA_MID")),_xll.BDP($C1654, "DELTA_MID")," ")</f>
        <v/>
      </c>
      <c r="O1654" s="7">
        <f>IF(ISNUMBER(N1654),_xll.BDP($C1654, "OPT_UNDL_TICKER"),"")</f>
        <v/>
      </c>
      <c r="P1654" s="8">
        <f>IF(ISNUMBER(N1654),_xll.BDP($C1654, "OPT_UNDL_PX")," ")</f>
        <v/>
      </c>
      <c r="Q1654" s="7">
        <f>IF(ISNUMBER(N1654),+G1654*_xll.BDP($C1654, "PX_POS_MULT_FACTOR")*P1654/K1654," ")</f>
        <v/>
      </c>
      <c r="R1654" s="8">
        <f>IF(OR($A1654="TUA",$A1654="TYA"),"",IF(ISNUMBER(_xll.BDP($C1654,"DUR_ADJ_OAS_MID")),_xll.BDP($C1654,"DUR_ADJ_OAS_MID"),IF(ISNUMBER(_xll.BDP($E1654&amp;" ISIN","DUR_ADJ_OAS_MID")),_xll.BDP($E1654&amp;" ISIN","DUR_ADJ_OAS_MID")," ")))</f>
        <v/>
      </c>
      <c r="S1654" s="7">
        <f>IF(ISNUMBER(N1654),Q1654*N1654,IF(ISNUMBER(R1654),J1654*R1654," "))</f>
        <v/>
      </c>
      <c r="T1654" t="inlineStr">
        <is>
          <t>TRSJP0002 00001</t>
        </is>
      </c>
      <c r="U1654" t="inlineStr">
        <is>
          <t>Swap</t>
        </is>
      </c>
      <c r="AG1654" s="6" t="n">
        <v>16.85891497</v>
      </c>
    </row>
    <row r="1655">
      <c r="A1655" t="inlineStr">
        <is>
          <t>SVOL</t>
        </is>
      </c>
      <c r="B1655" t="inlineStr">
        <is>
          <t>B 1/12/27 Govt</t>
        </is>
      </c>
      <c r="C1655" t="inlineStr">
        <is>
          <t>B 1/12/27 Govt</t>
        </is>
      </c>
      <c r="D1655" t="inlineStr">
        <is>
          <t>BXCZSC1</t>
        </is>
      </c>
      <c r="E1655" t="inlineStr">
        <is>
          <t>US912797WP81</t>
        </is>
      </c>
      <c r="F1655" t="inlineStr">
        <is>
          <t>912797WP8</t>
        </is>
      </c>
      <c r="G1655" s="1" t="n">
        <v>20000000</v>
      </c>
      <c r="H1655" s="1" t="n">
        <v>98.754189</v>
      </c>
      <c r="I1655" s="2" t="n">
        <v>19750837.8</v>
      </c>
      <c r="J1655" s="3" t="n">
        <v>0.03739941</v>
      </c>
      <c r="K1655" s="4" t="n">
        <v>528590394.2016435</v>
      </c>
      <c r="L1655" s="5" t="n">
        <v>31325001</v>
      </c>
      <c r="M1655" s="6" t="n">
        <v>16.87439353</v>
      </c>
      <c r="N1655" s="7">
        <f>IF(ISNUMBER(_xll.BDP($C1655, "DELTA_MID")),_xll.BDP($C1655, "DELTA_MID")," ")</f>
        <v/>
      </c>
      <c r="O1655" s="7">
        <f>IF(ISNUMBER(N1655),_xll.BDP($C1655, "OPT_UNDL_TICKER"),"")</f>
        <v/>
      </c>
      <c r="P1655" s="8">
        <f>IF(ISNUMBER(N1655),_xll.BDP($C1655, "OPT_UNDL_PX")," ")</f>
        <v/>
      </c>
      <c r="Q1655" s="7">
        <f>IF(ISNUMBER(N1655),+G1655*_xll.BDP($C1655, "PX_POS_MULT_FACTOR")*P1655/K1655," ")</f>
        <v/>
      </c>
      <c r="R1655" s="8">
        <f>IF(OR($A1655="TUA",$A1655="TYA"),"",IF(ISNUMBER(_xll.BDP($C1655,"DUR_ADJ_OAS_MID")),_xll.BDP($C1655,"DUR_ADJ_OAS_MID"),IF(ISNUMBER(_xll.BDP($E1655&amp;" ISIN","DUR_ADJ_OAS_MID")),_xll.BDP($E1655&amp;" ISIN","DUR_ADJ_OAS_MID")," ")))</f>
        <v/>
      </c>
      <c r="S1655" s="7">
        <f>IF(ISNUMBER(N1655),Q1655*N1655,IF(ISNUMBER(R1655),J1655*R1655," "))</f>
        <v/>
      </c>
      <c r="T1655" t="inlineStr">
        <is>
          <t>912797WP8</t>
        </is>
      </c>
      <c r="U1655" t="inlineStr">
        <is>
          <t>Treasury Bill</t>
        </is>
      </c>
      <c r="AG1655" s="6" t="n">
        <v>16.85891497</v>
      </c>
    </row>
    <row r="1656">
      <c r="A1656" t="inlineStr">
        <is>
          <t>SVOL</t>
        </is>
      </c>
      <c r="B1656" t="inlineStr">
        <is>
          <t>B 10/22/26 Govt</t>
        </is>
      </c>
      <c r="C1656" t="inlineStr">
        <is>
          <t>B 10/22/26 Govt</t>
        </is>
      </c>
      <c r="D1656" t="inlineStr">
        <is>
          <t>BW5RJY6</t>
        </is>
      </c>
      <c r="E1656" t="inlineStr">
        <is>
          <t>US912797UL95</t>
        </is>
      </c>
      <c r="F1656" t="inlineStr">
        <is>
          <t>912797UL9</t>
        </is>
      </c>
      <c r="G1656" s="1" t="n">
        <v>11000000</v>
      </c>
      <c r="H1656" s="1" t="n">
        <v>99.70483299999999</v>
      </c>
      <c r="I1656" s="2" t="n">
        <v>10967531.63</v>
      </c>
      <c r="J1656" s="3" t="n">
        <v>0.02076769</v>
      </c>
      <c r="K1656" s="4" t="n">
        <v>528590394.2016435</v>
      </c>
      <c r="L1656" s="5" t="n">
        <v>31325001</v>
      </c>
      <c r="M1656" s="6" t="n">
        <v>16.87439353</v>
      </c>
      <c r="N1656" s="7">
        <f>IF(ISNUMBER(_xll.BDP($C1656, "DELTA_MID")),_xll.BDP($C1656, "DELTA_MID")," ")</f>
        <v/>
      </c>
      <c r="O1656" s="7">
        <f>IF(ISNUMBER(N1656),_xll.BDP($C1656, "OPT_UNDL_TICKER"),"")</f>
        <v/>
      </c>
      <c r="P1656" s="8">
        <f>IF(ISNUMBER(N1656),_xll.BDP($C1656, "OPT_UNDL_PX")," ")</f>
        <v/>
      </c>
      <c r="Q1656" s="7">
        <f>IF(ISNUMBER(N1656),+G1656*_xll.BDP($C1656, "PX_POS_MULT_FACTOR")*P1656/K1656," ")</f>
        <v/>
      </c>
      <c r="R1656" s="8">
        <f>IF(OR($A1656="TUA",$A1656="TYA"),"",IF(ISNUMBER(_xll.BDP($C1656,"DUR_ADJ_OAS_MID")),_xll.BDP($C1656,"DUR_ADJ_OAS_MID"),IF(ISNUMBER(_xll.BDP($E1656&amp;" ISIN","DUR_ADJ_OAS_MID")),_xll.BDP($E1656&amp;" ISIN","DUR_ADJ_OAS_MID")," ")))</f>
        <v/>
      </c>
      <c r="S1656" s="7">
        <f>IF(ISNUMBER(N1656),Q1656*N1656,IF(ISNUMBER(R1656),J1656*R1656," "))</f>
        <v/>
      </c>
      <c r="T1656" t="inlineStr">
        <is>
          <t>912797UL9</t>
        </is>
      </c>
      <c r="U1656" t="inlineStr">
        <is>
          <t>Treasury Bill</t>
        </is>
      </c>
      <c r="AG1656" s="6" t="n">
        <v>16.85891497</v>
      </c>
    </row>
    <row r="1657">
      <c r="A1657" t="inlineStr">
        <is>
          <t>SVOL</t>
        </is>
      </c>
      <c r="B1657" t="inlineStr">
        <is>
          <t>B 11/12/26 Govt</t>
        </is>
      </c>
      <c r="C1657" t="inlineStr">
        <is>
          <t>B 11/12/26 Govt</t>
        </is>
      </c>
      <c r="D1657" t="inlineStr">
        <is>
          <t>BT9R101</t>
        </is>
      </c>
      <c r="E1657" t="inlineStr">
        <is>
          <t>US912797UY17</t>
        </is>
      </c>
      <c r="F1657" t="inlineStr">
        <is>
          <t>912797UY1</t>
        </is>
      </c>
      <c r="G1657" s="1" t="n">
        <v>40000000</v>
      </c>
      <c r="H1657" s="1" t="n">
        <v>99.46833599999999</v>
      </c>
      <c r="I1657" s="2" t="n">
        <v>39787334.4</v>
      </c>
      <c r="J1657" s="3" t="n">
        <v>0.07533974</v>
      </c>
      <c r="K1657" s="4" t="n">
        <v>528590394.2016435</v>
      </c>
      <c r="L1657" s="5" t="n">
        <v>31325001</v>
      </c>
      <c r="M1657" s="6" t="n">
        <v>16.87439353</v>
      </c>
      <c r="N1657" s="7">
        <f>IF(ISNUMBER(_xll.BDP($C1657, "DELTA_MID")),_xll.BDP($C1657, "DELTA_MID")," ")</f>
        <v/>
      </c>
      <c r="O1657" s="7">
        <f>IF(ISNUMBER(N1657),_xll.BDP($C1657, "OPT_UNDL_TICKER"),"")</f>
        <v/>
      </c>
      <c r="P1657" s="8">
        <f>IF(ISNUMBER(N1657),_xll.BDP($C1657, "OPT_UNDL_PX")," ")</f>
        <v/>
      </c>
      <c r="Q1657" s="7">
        <f>IF(ISNUMBER(N1657),+G1657*_xll.BDP($C1657, "PX_POS_MULT_FACTOR")*P1657/K1657," ")</f>
        <v/>
      </c>
      <c r="R1657" s="8">
        <f>IF(OR($A1657="TUA",$A1657="TYA"),"",IF(ISNUMBER(_xll.BDP($C1657,"DUR_ADJ_OAS_MID")),_xll.BDP($C1657,"DUR_ADJ_OAS_MID"),IF(ISNUMBER(_xll.BDP($E1657&amp;" ISIN","DUR_ADJ_OAS_MID")),_xll.BDP($E1657&amp;" ISIN","DUR_ADJ_OAS_MID")," ")))</f>
        <v/>
      </c>
      <c r="S1657" s="7">
        <f>IF(ISNUMBER(N1657),Q1657*N1657,IF(ISNUMBER(R1657),J1657*R1657," "))</f>
        <v/>
      </c>
      <c r="T1657" t="inlineStr">
        <is>
          <t>912797UY1</t>
        </is>
      </c>
      <c r="U1657" t="inlineStr">
        <is>
          <t>Treasury Bill</t>
        </is>
      </c>
      <c r="AG1657" s="6" t="n">
        <v>16.85891497</v>
      </c>
    </row>
    <row r="1658">
      <c r="A1658" t="inlineStr">
        <is>
          <t>SVOL</t>
        </is>
      </c>
      <c r="B1658" t="inlineStr">
        <is>
          <t>B 11/17/26 Govt</t>
        </is>
      </c>
      <c r="C1658" t="inlineStr">
        <is>
          <t>B 11/17/26 Govt</t>
        </is>
      </c>
      <c r="D1658" t="inlineStr">
        <is>
          <t>BRCDQ07</t>
        </is>
      </c>
      <c r="E1658" t="inlineStr">
        <is>
          <t>US912797VX25</t>
        </is>
      </c>
      <c r="F1658" t="inlineStr">
        <is>
          <t>912797VX2</t>
        </is>
      </c>
      <c r="G1658" s="1" t="n">
        <v>80000000</v>
      </c>
      <c r="H1658" s="1" t="n">
        <v>99.41275</v>
      </c>
      <c r="I1658" s="2" t="n">
        <v>79530200</v>
      </c>
      <c r="J1658" s="3" t="n">
        <v>0.15059528</v>
      </c>
      <c r="K1658" s="4" t="n">
        <v>528590394.2016435</v>
      </c>
      <c r="L1658" s="5" t="n">
        <v>31325001</v>
      </c>
      <c r="M1658" s="6" t="n">
        <v>16.87439353</v>
      </c>
      <c r="N1658" s="7">
        <f>IF(ISNUMBER(_xll.BDP($C1658, "DELTA_MID")),_xll.BDP($C1658, "DELTA_MID")," ")</f>
        <v/>
      </c>
      <c r="O1658" s="7">
        <f>IF(ISNUMBER(N1658),_xll.BDP($C1658, "OPT_UNDL_TICKER"),"")</f>
        <v/>
      </c>
      <c r="P1658" s="8">
        <f>IF(ISNUMBER(N1658),_xll.BDP($C1658, "OPT_UNDL_PX")," ")</f>
        <v/>
      </c>
      <c r="Q1658" s="7">
        <f>IF(ISNUMBER(N1658),+G1658*_xll.BDP($C1658, "PX_POS_MULT_FACTOR")*P1658/K1658," ")</f>
        <v/>
      </c>
      <c r="R1658" s="8">
        <f>IF(OR($A1658="TUA",$A1658="TYA"),"",IF(ISNUMBER(_xll.BDP($C1658,"DUR_ADJ_OAS_MID")),_xll.BDP($C1658,"DUR_ADJ_OAS_MID"),IF(ISNUMBER(_xll.BDP($E1658&amp;" ISIN","DUR_ADJ_OAS_MID")),_xll.BDP($E1658&amp;" ISIN","DUR_ADJ_OAS_MID")," ")))</f>
        <v/>
      </c>
      <c r="S1658" s="7">
        <f>IF(ISNUMBER(N1658),Q1658*N1658,IF(ISNUMBER(R1658),J1658*R1658," "))</f>
        <v/>
      </c>
      <c r="T1658" t="inlineStr">
        <is>
          <t>912797VX2</t>
        </is>
      </c>
      <c r="U1658" t="inlineStr">
        <is>
          <t>Treasury Bill</t>
        </is>
      </c>
      <c r="AG1658" s="6" t="n">
        <v>16.85891497</v>
      </c>
    </row>
    <row r="1659">
      <c r="A1659" t="inlineStr">
        <is>
          <t>SVOL</t>
        </is>
      </c>
      <c r="B1659" t="inlineStr">
        <is>
          <t>B 11/24/26 Govt</t>
        </is>
      </c>
      <c r="C1659" t="inlineStr">
        <is>
          <t>B 11/24/26 Govt</t>
        </is>
      </c>
      <c r="D1659" t="inlineStr">
        <is>
          <t>C04JZH3</t>
        </is>
      </c>
      <c r="E1659" t="inlineStr">
        <is>
          <t>US912797VY08</t>
        </is>
      </c>
      <c r="F1659" t="inlineStr">
        <is>
          <t>912797VY0</t>
        </is>
      </c>
      <c r="G1659" s="1" t="n">
        <v>64200000</v>
      </c>
      <c r="H1659" s="1" t="n">
        <v>99.333134</v>
      </c>
      <c r="I1659" s="2" t="n">
        <v>63771872.03</v>
      </c>
      <c r="J1659" s="3" t="n">
        <v>0.12075593</v>
      </c>
      <c r="K1659" s="4" t="n">
        <v>528590394.2016435</v>
      </c>
      <c r="L1659" s="5" t="n">
        <v>31325001</v>
      </c>
      <c r="M1659" s="6" t="n">
        <v>16.87439353</v>
      </c>
      <c r="N1659" s="7">
        <f>IF(ISNUMBER(_xll.BDP($C1659, "DELTA_MID")),_xll.BDP($C1659, "DELTA_MID")," ")</f>
        <v/>
      </c>
      <c r="O1659" s="7">
        <f>IF(ISNUMBER(N1659),_xll.BDP($C1659, "OPT_UNDL_TICKER"),"")</f>
        <v/>
      </c>
      <c r="P1659" s="8">
        <f>IF(ISNUMBER(N1659),_xll.BDP($C1659, "OPT_UNDL_PX")," ")</f>
        <v/>
      </c>
      <c r="Q1659" s="7">
        <f>IF(ISNUMBER(N1659),+G1659*_xll.BDP($C1659, "PX_POS_MULT_FACTOR")*P1659/K1659," ")</f>
        <v/>
      </c>
      <c r="R1659" s="8">
        <f>IF(OR($A1659="TUA",$A1659="TYA"),"",IF(ISNUMBER(_xll.BDP($C1659,"DUR_ADJ_OAS_MID")),_xll.BDP($C1659,"DUR_ADJ_OAS_MID"),IF(ISNUMBER(_xll.BDP($E1659&amp;" ISIN","DUR_ADJ_OAS_MID")),_xll.BDP($E1659&amp;" ISIN","DUR_ADJ_OAS_MID")," ")))</f>
        <v/>
      </c>
      <c r="S1659" s="7">
        <f>IF(ISNUMBER(N1659),Q1659*N1659,IF(ISNUMBER(R1659),J1659*R1659," "))</f>
        <v/>
      </c>
      <c r="T1659" t="inlineStr">
        <is>
          <t>912797VY0</t>
        </is>
      </c>
      <c r="U1659" t="inlineStr">
        <is>
          <t>Treasury Bill</t>
        </is>
      </c>
      <c r="AG1659" s="6" t="n">
        <v>16.85891497</v>
      </c>
    </row>
    <row r="1660">
      <c r="A1660" t="inlineStr">
        <is>
          <t>SVOL</t>
        </is>
      </c>
      <c r="B1660" t="inlineStr">
        <is>
          <t>B 11/5/26 Govt</t>
        </is>
      </c>
      <c r="C1660" t="inlineStr">
        <is>
          <t>B 11/5/26 Govt</t>
        </is>
      </c>
      <c r="D1660" t="inlineStr">
        <is>
          <t>BNZJKH9</t>
        </is>
      </c>
      <c r="E1660" t="inlineStr">
        <is>
          <t>US912797UM78</t>
        </is>
      </c>
      <c r="F1660" t="inlineStr">
        <is>
          <t>912797UM7</t>
        </is>
      </c>
      <c r="G1660" s="1" t="n">
        <v>8000000</v>
      </c>
      <c r="H1660" s="1" t="n">
        <v>99.546852</v>
      </c>
      <c r="I1660" s="2" t="n">
        <v>7963748.16</v>
      </c>
      <c r="J1660" s="3" t="n">
        <v>0.01507984</v>
      </c>
      <c r="K1660" s="4" t="n">
        <v>528590394.2016435</v>
      </c>
      <c r="L1660" s="5" t="n">
        <v>31325001</v>
      </c>
      <c r="M1660" s="6" t="n">
        <v>16.87439353</v>
      </c>
      <c r="N1660" s="7">
        <f>IF(ISNUMBER(_xll.BDP($C1660, "DELTA_MID")),_xll.BDP($C1660, "DELTA_MID")," ")</f>
        <v/>
      </c>
      <c r="O1660" s="7">
        <f>IF(ISNUMBER(N1660),_xll.BDP($C1660, "OPT_UNDL_TICKER"),"")</f>
        <v/>
      </c>
      <c r="P1660" s="8">
        <f>IF(ISNUMBER(N1660),_xll.BDP($C1660, "OPT_UNDL_PX")," ")</f>
        <v/>
      </c>
      <c r="Q1660" s="7">
        <f>IF(ISNUMBER(N1660),+G1660*_xll.BDP($C1660, "PX_POS_MULT_FACTOR")*P1660/K1660," ")</f>
        <v/>
      </c>
      <c r="R1660" s="8">
        <f>IF(OR($A1660="TUA",$A1660="TYA"),"",IF(ISNUMBER(_xll.BDP($C1660,"DUR_ADJ_OAS_MID")),_xll.BDP($C1660,"DUR_ADJ_OAS_MID"),IF(ISNUMBER(_xll.BDP($E1660&amp;" ISIN","DUR_ADJ_OAS_MID")),_xll.BDP($E1660&amp;" ISIN","DUR_ADJ_OAS_MID")," ")))</f>
        <v/>
      </c>
      <c r="S1660" s="7">
        <f>IF(ISNUMBER(N1660),Q1660*N1660,IF(ISNUMBER(R1660),J1660*R1660," "))</f>
        <v/>
      </c>
      <c r="T1660" t="inlineStr">
        <is>
          <t>912797UM7</t>
        </is>
      </c>
      <c r="U1660" t="inlineStr">
        <is>
          <t>Treasury Bill</t>
        </is>
      </c>
      <c r="AG1660" s="6" t="n">
        <v>16.85891497</v>
      </c>
    </row>
    <row r="1661">
      <c r="A1661" t="inlineStr">
        <is>
          <t>SVOL</t>
        </is>
      </c>
      <c r="B1661" t="inlineStr">
        <is>
          <t>B 12/15/26 Govt</t>
        </is>
      </c>
      <c r="C1661" t="inlineStr">
        <is>
          <t>B 12/15/26 Govt</t>
        </is>
      </c>
      <c r="D1661" t="inlineStr">
        <is>
          <t>BV88875</t>
        </is>
      </c>
      <c r="E1661" t="inlineStr">
        <is>
          <t>US912797WF00</t>
        </is>
      </c>
      <c r="F1661" t="inlineStr">
        <is>
          <t>912797WF0</t>
        </is>
      </c>
      <c r="G1661" s="1" t="n">
        <v>40000000</v>
      </c>
      <c r="H1661" s="1" t="n">
        <v>99.098</v>
      </c>
      <c r="I1661" s="2" t="n">
        <v>39639200</v>
      </c>
      <c r="J1661" s="3" t="n">
        <v>0.07505924</v>
      </c>
      <c r="K1661" s="4" t="n">
        <v>528590394.2016435</v>
      </c>
      <c r="L1661" s="5" t="n">
        <v>31325001</v>
      </c>
      <c r="M1661" s="6" t="n">
        <v>16.87439353</v>
      </c>
      <c r="N1661" s="7">
        <f>IF(ISNUMBER(_xll.BDP($C1661, "DELTA_MID")),_xll.BDP($C1661, "DELTA_MID")," ")</f>
        <v/>
      </c>
      <c r="O1661" s="7">
        <f>IF(ISNUMBER(N1661),_xll.BDP($C1661, "OPT_UNDL_TICKER"),"")</f>
        <v/>
      </c>
      <c r="P1661" s="8">
        <f>IF(ISNUMBER(N1661),_xll.BDP($C1661, "OPT_UNDL_PX")," ")</f>
        <v/>
      </c>
      <c r="Q1661" s="7">
        <f>IF(ISNUMBER(N1661),+G1661*_xll.BDP($C1661, "PX_POS_MULT_FACTOR")*P1661/K1661," ")</f>
        <v/>
      </c>
      <c r="R1661" s="8">
        <f>IF(OR($A1661="TUA",$A1661="TYA"),"",IF(ISNUMBER(_xll.BDP($C1661,"DUR_ADJ_OAS_MID")),_xll.BDP($C1661,"DUR_ADJ_OAS_MID"),IF(ISNUMBER(_xll.BDP($E1661&amp;" ISIN","DUR_ADJ_OAS_MID")),_xll.BDP($E1661&amp;" ISIN","DUR_ADJ_OAS_MID")," ")))</f>
        <v/>
      </c>
      <c r="S1661" s="7">
        <f>IF(ISNUMBER(N1661),Q1661*N1661,IF(ISNUMBER(R1661),J1661*R1661," "))</f>
        <v/>
      </c>
      <c r="T1661" t="inlineStr">
        <is>
          <t>912797WF0</t>
        </is>
      </c>
      <c r="U1661" t="inlineStr">
        <is>
          <t>Treasury Bill</t>
        </is>
      </c>
      <c r="AG1661" s="6" t="n">
        <v>16.85891497</v>
      </c>
    </row>
    <row r="1662">
      <c r="A1662" t="inlineStr">
        <is>
          <t>SVOL</t>
        </is>
      </c>
      <c r="B1662" t="inlineStr">
        <is>
          <t>B 9/29/26 Govt</t>
        </is>
      </c>
      <c r="C1662" t="inlineStr">
        <is>
          <t>B 9/29/26 Govt</t>
        </is>
      </c>
      <c r="D1662" t="inlineStr">
        <is>
          <t>BVH9NQ3</t>
        </is>
      </c>
      <c r="E1662" t="inlineStr">
        <is>
          <t>US912797VE44</t>
        </is>
      </c>
      <c r="F1662" t="inlineStr">
        <is>
          <t>912797VE4</t>
        </is>
      </c>
      <c r="G1662" s="1" t="n">
        <v>1900000</v>
      </c>
      <c r="H1662" s="1" t="n">
        <v>99.94727899999999</v>
      </c>
      <c r="I1662" s="2" t="n">
        <v>1898998.3</v>
      </c>
      <c r="J1662" s="3" t="n">
        <v>0.00359587</v>
      </c>
      <c r="K1662" s="4" t="n">
        <v>528590394.2016435</v>
      </c>
      <c r="L1662" s="5" t="n">
        <v>31325001</v>
      </c>
      <c r="M1662" s="6" t="n">
        <v>16.87439353</v>
      </c>
      <c r="N1662" s="7">
        <f>IF(ISNUMBER(_xll.BDP($C1662, "DELTA_MID")),_xll.BDP($C1662, "DELTA_MID")," ")</f>
        <v/>
      </c>
      <c r="O1662" s="7">
        <f>IF(ISNUMBER(N1662),_xll.BDP($C1662, "OPT_UNDL_TICKER"),"")</f>
        <v/>
      </c>
      <c r="P1662" s="8">
        <f>IF(ISNUMBER(N1662),_xll.BDP($C1662, "OPT_UNDL_PX")," ")</f>
        <v/>
      </c>
      <c r="Q1662" s="7">
        <f>IF(ISNUMBER(N1662),+G1662*_xll.BDP($C1662, "PX_POS_MULT_FACTOR")*P1662/K1662," ")</f>
        <v/>
      </c>
      <c r="R1662" s="8">
        <f>IF(OR($A1662="TUA",$A1662="TYA"),"",IF(ISNUMBER(_xll.BDP($C1662,"DUR_ADJ_OAS_MID")),_xll.BDP($C1662,"DUR_ADJ_OAS_MID"),IF(ISNUMBER(_xll.BDP($E1662&amp;" ISIN","DUR_ADJ_OAS_MID")),_xll.BDP($E1662&amp;" ISIN","DUR_ADJ_OAS_MID")," ")))</f>
        <v/>
      </c>
      <c r="S1662" s="7">
        <f>IF(ISNUMBER(N1662),Q1662*N1662,IF(ISNUMBER(R1662),J1662*R1662," "))</f>
        <v/>
      </c>
      <c r="T1662" t="inlineStr">
        <is>
          <t>912797VE4</t>
        </is>
      </c>
      <c r="U1662" t="inlineStr">
        <is>
          <t>Treasury Bill</t>
        </is>
      </c>
      <c r="AG1662" s="6" t="n">
        <v>16.85891497</v>
      </c>
    </row>
    <row r="1663">
      <c r="A1663" t="inlineStr">
        <is>
          <t>SVOL</t>
        </is>
      </c>
      <c r="B1663" t="inlineStr">
        <is>
          <t>Cash</t>
        </is>
      </c>
      <c r="C1663" t="inlineStr">
        <is>
          <t>Cash</t>
        </is>
      </c>
      <c r="G1663" s="1" t="n">
        <v>6658687.7916435</v>
      </c>
      <c r="H1663" s="1" t="n">
        <v>1</v>
      </c>
      <c r="I1663" s="2" t="n">
        <v>6658687.7916435</v>
      </c>
      <c r="J1663" s="3" t="n">
        <v>0.01260863</v>
      </c>
      <c r="K1663" s="4" t="n">
        <v>528590394.2016435</v>
      </c>
      <c r="L1663" s="5" t="n">
        <v>31325001</v>
      </c>
      <c r="M1663" s="6" t="n">
        <v>16.87439353</v>
      </c>
      <c r="N1663" s="7">
        <f>IF(ISNUMBER(_xll.BDP($C1663, "DELTA_MID")),_xll.BDP($C1663, "DELTA_MID")," ")</f>
        <v/>
      </c>
      <c r="O1663" s="7">
        <f>IF(ISNUMBER(N1663),_xll.BDP($C1663, "OPT_UNDL_TICKER"),"")</f>
        <v/>
      </c>
      <c r="P1663" s="8">
        <f>IF(ISNUMBER(N1663),_xll.BDP($C1663, "OPT_UNDL_PX")," ")</f>
        <v/>
      </c>
      <c r="Q1663" s="7">
        <f>IF(ISNUMBER(N1663),+G1663*_xll.BDP($C1663, "PX_POS_MULT_FACTOR")*P1663/K1663," ")</f>
        <v/>
      </c>
      <c r="R1663" s="8">
        <f>IF(OR($A1663="TUA",$A1663="TYA"),"",IF(ISNUMBER(_xll.BDP($C1663,"DUR_ADJ_OAS_MID")),_xll.BDP($C1663,"DUR_ADJ_OAS_MID"),IF(ISNUMBER(_xll.BDP($E1663&amp;" ISIN","DUR_ADJ_OAS_MID")),_xll.BDP($E1663&amp;" ISIN","DUR_ADJ_OAS_MID")," ")))</f>
        <v/>
      </c>
      <c r="S1663" s="7">
        <f>IF(ISNUMBER(N1663),Q1663*N1663,IF(ISNUMBER(R1663),J1663*R1663," "))</f>
        <v/>
      </c>
      <c r="T1663" t="inlineStr">
        <is>
          <t>Cash</t>
        </is>
      </c>
      <c r="U1663" t="inlineStr">
        <is>
          <t>Cash</t>
        </is>
      </c>
      <c r="AG1663" s="6" t="n">
        <v>16.85891497</v>
      </c>
    </row>
    <row r="1664">
      <c r="N1664" s="7">
        <f>IF(ISNUMBER(_xll.BDP($C1664, "DELTA_MID")),_xll.BDP($C1664, "DELTA_MID")," ")</f>
        <v/>
      </c>
      <c r="O1664" s="7">
        <f>IF(ISNUMBER(N1664),_xll.BDP($C1664, "OPT_UNDL_TICKER"),"")</f>
        <v/>
      </c>
      <c r="P1664" s="8">
        <f>IF(ISNUMBER(N1664),_xll.BDP($C1664, "OPT_UNDL_PX")," ")</f>
        <v/>
      </c>
      <c r="Q1664" s="7">
        <f>IF(ISNUMBER(N1664),+G1664*_xll.BDP($C1664, "PX_POS_MULT_FACTOR")*P1664/K1664," ")</f>
        <v/>
      </c>
      <c r="R1664" s="8">
        <f>IF(OR($A1664="TUA",$A1664="TYA"),"",IF(ISNUMBER(_xll.BDP($C1664,"DUR_ADJ_OAS_MID")),_xll.BDP($C1664,"DUR_ADJ_OAS_MID"),IF(ISNUMBER(_xll.BDP($E1664&amp;" ISIN","DUR_ADJ_OAS_MID")),_xll.BDP($E1664&amp;" ISIN","DUR_ADJ_OAS_MID")," ")))</f>
        <v/>
      </c>
      <c r="S1664" s="7">
        <f>IF(ISNUMBER(N1664),Q1664*N1664,IF(ISNUMBER(R1664),J1664*R1664," "))</f>
        <v/>
      </c>
    </row>
    <row r="1665">
      <c r="A1665" t="inlineStr">
        <is>
          <t>TESL</t>
        </is>
      </c>
      <c r="B1665" t="inlineStr">
        <is>
          <t>TESLA INC USD 0.001</t>
        </is>
      </c>
      <c r="C1665" t="inlineStr">
        <is>
          <t>TSLA</t>
        </is>
      </c>
      <c r="D1665" t="inlineStr">
        <is>
          <t>B616C79</t>
        </is>
      </c>
      <c r="E1665" t="inlineStr">
        <is>
          <t>US88160R1014</t>
        </is>
      </c>
      <c r="F1665" t="inlineStr">
        <is>
          <t>88160R101</t>
        </is>
      </c>
      <c r="G1665" s="1" t="n">
        <v>10385</v>
      </c>
      <c r="H1665" s="1" t="n">
        <v>380.12</v>
      </c>
      <c r="I1665" s="2" t="n">
        <v>3947546.2</v>
      </c>
      <c r="J1665" s="3" t="n">
        <v>0.24746456</v>
      </c>
      <c r="K1665" s="4" t="n">
        <v>15953734.79138208</v>
      </c>
      <c r="L1665" s="5" t="n">
        <v>1100001</v>
      </c>
      <c r="M1665" s="6" t="n">
        <v>14.50338208</v>
      </c>
      <c r="N1665" s="7">
        <f>IF(ISNUMBER(_xll.BDP($C1665, "DELTA_MID")),_xll.BDP($C1665, "DELTA_MID")," ")</f>
        <v/>
      </c>
      <c r="O1665" s="7">
        <f>IF(ISNUMBER(N1665),_xll.BDP($C1665, "OPT_UNDL_TICKER"),"")</f>
        <v/>
      </c>
      <c r="P1665" s="8">
        <f>IF(ISNUMBER(N1665),_xll.BDP($C1665, "OPT_UNDL_PX")," ")</f>
        <v/>
      </c>
      <c r="Q1665" s="7">
        <f>IF(ISNUMBER(N1665),+G1665*_xll.BDP($C1665, "PX_POS_MULT_FACTOR")*P1665/K1665," ")</f>
        <v/>
      </c>
      <c r="R1665" s="8">
        <f>IF(OR($A1665="TUA",$A1665="TYA"),"",IF(ISNUMBER(_xll.BDP($C1665,"DUR_ADJ_OAS_MID")),_xll.BDP($C1665,"DUR_ADJ_OAS_MID"),IF(ISNUMBER(_xll.BDP($E1665&amp;" ISIN","DUR_ADJ_OAS_MID")),_xll.BDP($E1665&amp;" ISIN","DUR_ADJ_OAS_MID")," ")))</f>
        <v/>
      </c>
      <c r="S1665" s="7">
        <f>IF(ISNUMBER(N1665),Q1665*N1665,IF(ISNUMBER(R1665),J1665*R1665," "))</f>
        <v/>
      </c>
      <c r="T1665" t="inlineStr">
        <is>
          <t>88160R101</t>
        </is>
      </c>
      <c r="U1665" t="inlineStr">
        <is>
          <t>Equity</t>
        </is>
      </c>
      <c r="AG1665" s="6" t="n">
        <v>14.5017737</v>
      </c>
    </row>
    <row r="1666">
      <c r="A1666" t="inlineStr">
        <is>
          <t>TESL</t>
        </is>
      </c>
      <c r="B1666" t="inlineStr">
        <is>
          <t>SPXW US 09/24/26 P7575 Index</t>
        </is>
      </c>
      <c r="C1666" t="inlineStr">
        <is>
          <t>SPXW US 09/24/26 P7575 Index</t>
        </is>
      </c>
      <c r="F1666" t="inlineStr">
        <is>
          <t>024FPSB66</t>
        </is>
      </c>
      <c r="G1666" s="1" t="n">
        <v>-21</v>
      </c>
      <c r="H1666" s="1" t="n">
        <v>0.55</v>
      </c>
      <c r="I1666" s="2" t="n">
        <v>-1155</v>
      </c>
      <c r="J1666" s="3" t="n">
        <v>-7.24e-05</v>
      </c>
      <c r="K1666" s="4" t="n">
        <v>15953734.79138208</v>
      </c>
      <c r="L1666" s="5" t="n">
        <v>1100001</v>
      </c>
      <c r="M1666" s="6" t="n">
        <v>14.50338208</v>
      </c>
      <c r="N1666" s="7">
        <f>IF(ISNUMBER(_xll.BDP($C1666, "DELTA_MID")),_xll.BDP($C1666, "DELTA_MID")," ")</f>
        <v/>
      </c>
      <c r="O1666" s="7">
        <f>IF(ISNUMBER(N1666),_xll.BDP($C1666, "OPT_UNDL_TICKER"),"")</f>
        <v/>
      </c>
      <c r="P1666" s="8">
        <f>IF(ISNUMBER(N1666),_xll.BDP($C1666, "OPT_UNDL_PX")," ")</f>
        <v/>
      </c>
      <c r="Q1666" s="7">
        <f>IF(ISNUMBER(N1666),+G1666*_xll.BDP($C1666, "PX_POS_MULT_FACTOR")*P1666/K1666," ")</f>
        <v/>
      </c>
      <c r="R1666" s="8">
        <f>IF(OR($A1666="TUA",$A1666="TYA"),"",IF(ISNUMBER(_xll.BDP($C1666,"DUR_ADJ_OAS_MID")),_xll.BDP($C1666,"DUR_ADJ_OAS_MID"),IF(ISNUMBER(_xll.BDP($E1666&amp;" ISIN","DUR_ADJ_OAS_MID")),_xll.BDP($E1666&amp;" ISIN","DUR_ADJ_OAS_MID")," ")))</f>
        <v/>
      </c>
      <c r="S1666" s="7">
        <f>IF(ISNUMBER(N1666),Q1666*N1666,IF(ISNUMBER(R1666),J1666*R1666," "))</f>
        <v/>
      </c>
      <c r="T1666" t="inlineStr">
        <is>
          <t>024FPSB66</t>
        </is>
      </c>
      <c r="U1666" t="inlineStr">
        <is>
          <t>Option</t>
        </is>
      </c>
      <c r="AG1666" s="6" t="n">
        <v>14.5017737</v>
      </c>
    </row>
    <row r="1667">
      <c r="A1667" t="inlineStr">
        <is>
          <t>TESL</t>
        </is>
      </c>
      <c r="B1667" t="inlineStr">
        <is>
          <t>SPXW US 09/24/26 P7625 Index</t>
        </is>
      </c>
      <c r="C1667" t="inlineStr">
        <is>
          <t>SPXW US 09/24/26 P7625 Index</t>
        </is>
      </c>
      <c r="F1667" t="inlineStr">
        <is>
          <t>024FPPMW6</t>
        </is>
      </c>
      <c r="G1667" s="1" t="n">
        <v>21</v>
      </c>
      <c r="H1667" s="1" t="n">
        <v>1.975</v>
      </c>
      <c r="I1667" s="2" t="n">
        <v>4147.5</v>
      </c>
      <c r="J1667" s="3" t="n">
        <v>0.00026</v>
      </c>
      <c r="K1667" s="4" t="n">
        <v>15953734.79138208</v>
      </c>
      <c r="L1667" s="5" t="n">
        <v>1100001</v>
      </c>
      <c r="M1667" s="6" t="n">
        <v>14.50338208</v>
      </c>
      <c r="N1667" s="7">
        <f>IF(ISNUMBER(_xll.BDP($C1667, "DELTA_MID")),_xll.BDP($C1667, "DELTA_MID")," ")</f>
        <v/>
      </c>
      <c r="O1667" s="7">
        <f>IF(ISNUMBER(N1667),_xll.BDP($C1667, "OPT_UNDL_TICKER"),"")</f>
        <v/>
      </c>
      <c r="P1667" s="8">
        <f>IF(ISNUMBER(N1667),_xll.BDP($C1667, "OPT_UNDL_PX")," ")</f>
        <v/>
      </c>
      <c r="Q1667" s="7">
        <f>IF(ISNUMBER(N1667),+G1667*_xll.BDP($C1667, "PX_POS_MULT_FACTOR")*P1667/K1667," ")</f>
        <v/>
      </c>
      <c r="R1667" s="8">
        <f>IF(OR($A1667="TUA",$A1667="TYA"),"",IF(ISNUMBER(_xll.BDP($C1667,"DUR_ADJ_OAS_MID")),_xll.BDP($C1667,"DUR_ADJ_OAS_MID"),IF(ISNUMBER(_xll.BDP($E1667&amp;" ISIN","DUR_ADJ_OAS_MID")),_xll.BDP($E1667&amp;" ISIN","DUR_ADJ_OAS_MID")," ")))</f>
        <v/>
      </c>
      <c r="S1667" s="7">
        <f>IF(ISNUMBER(N1667),Q1667*N1667,IF(ISNUMBER(R1667),J1667*R1667," "))</f>
        <v/>
      </c>
      <c r="T1667" t="inlineStr">
        <is>
          <t>024FPPMW6</t>
        </is>
      </c>
      <c r="U1667" t="inlineStr">
        <is>
          <t>Option</t>
        </is>
      </c>
      <c r="AG1667" s="6" t="n">
        <v>14.5017737</v>
      </c>
    </row>
    <row r="1668">
      <c r="A1668" t="inlineStr">
        <is>
          <t>TESL</t>
        </is>
      </c>
      <c r="B1668" t="inlineStr">
        <is>
          <t>SPXW US 09/30/26 C8100 Index</t>
        </is>
      </c>
      <c r="C1668" t="inlineStr">
        <is>
          <t>SPXW US 09/30/26 C8100 Index</t>
        </is>
      </c>
      <c r="F1668" t="inlineStr">
        <is>
          <t>01XG7VN99</t>
        </is>
      </c>
      <c r="G1668" s="1" t="n">
        <v>9</v>
      </c>
      <c r="H1668" s="1" t="n">
        <v>0.325</v>
      </c>
      <c r="I1668" s="2" t="n">
        <v>292.5</v>
      </c>
      <c r="J1668" s="3" t="n">
        <v>1.834e-05</v>
      </c>
      <c r="K1668" s="4" t="n">
        <v>15953734.79138208</v>
      </c>
      <c r="L1668" s="5" t="n">
        <v>1100001</v>
      </c>
      <c r="M1668" s="6" t="n">
        <v>14.50338208</v>
      </c>
      <c r="N1668" s="7">
        <f>IF(ISNUMBER(_xll.BDP($C1668, "DELTA_MID")),_xll.BDP($C1668, "DELTA_MID")," ")</f>
        <v/>
      </c>
      <c r="O1668" s="7">
        <f>IF(ISNUMBER(N1668),_xll.BDP($C1668, "OPT_UNDL_TICKER"),"")</f>
        <v/>
      </c>
      <c r="P1668" s="8">
        <f>IF(ISNUMBER(N1668),_xll.BDP($C1668, "OPT_UNDL_PX")," ")</f>
        <v/>
      </c>
      <c r="Q1668" s="7">
        <f>IF(ISNUMBER(N1668),+G1668*_xll.BDP($C1668, "PX_POS_MULT_FACTOR")*P1668/K1668," ")</f>
        <v/>
      </c>
      <c r="R1668" s="8">
        <f>IF(OR($A1668="TUA",$A1668="TYA"),"",IF(ISNUMBER(_xll.BDP($C1668,"DUR_ADJ_OAS_MID")),_xll.BDP($C1668,"DUR_ADJ_OAS_MID"),IF(ISNUMBER(_xll.BDP($E1668&amp;" ISIN","DUR_ADJ_OAS_MID")),_xll.BDP($E1668&amp;" ISIN","DUR_ADJ_OAS_MID")," ")))</f>
        <v/>
      </c>
      <c r="S1668" s="7">
        <f>IF(ISNUMBER(N1668),Q1668*N1668,IF(ISNUMBER(R1668),J1668*R1668," "))</f>
        <v/>
      </c>
      <c r="T1668" t="inlineStr">
        <is>
          <t>01XG7VN99</t>
        </is>
      </c>
      <c r="U1668" t="inlineStr">
        <is>
          <t>Option</t>
        </is>
      </c>
      <c r="AG1668" s="6" t="n">
        <v>14.5017737</v>
      </c>
    </row>
    <row r="1669">
      <c r="A1669" t="inlineStr">
        <is>
          <t>TESL</t>
        </is>
      </c>
      <c r="B1669" t="inlineStr">
        <is>
          <t>SPXW US 10/16/26 C7860 Index</t>
        </is>
      </c>
      <c r="C1669" t="inlineStr">
        <is>
          <t>SPXW US 10/16/26 C7860 Index</t>
        </is>
      </c>
      <c r="F1669" t="inlineStr">
        <is>
          <t>023TQTTB5</t>
        </is>
      </c>
      <c r="G1669" s="1" t="n">
        <v>5</v>
      </c>
      <c r="H1669" s="1" t="n">
        <v>33.15</v>
      </c>
      <c r="I1669" s="2" t="n">
        <v>16575</v>
      </c>
      <c r="J1669" s="3" t="n">
        <v>0.00103906</v>
      </c>
      <c r="K1669" s="4" t="n">
        <v>15953734.79138208</v>
      </c>
      <c r="L1669" s="5" t="n">
        <v>1100001</v>
      </c>
      <c r="M1669" s="6" t="n">
        <v>14.50338208</v>
      </c>
      <c r="N1669" s="7">
        <f>IF(ISNUMBER(_xll.BDP($C1669, "DELTA_MID")),_xll.BDP($C1669, "DELTA_MID")," ")</f>
        <v/>
      </c>
      <c r="O1669" s="7">
        <f>IF(ISNUMBER(N1669),_xll.BDP($C1669, "OPT_UNDL_TICKER"),"")</f>
        <v/>
      </c>
      <c r="P1669" s="8">
        <f>IF(ISNUMBER(N1669),_xll.BDP($C1669, "OPT_UNDL_PX")," ")</f>
        <v/>
      </c>
      <c r="Q1669" s="7">
        <f>IF(ISNUMBER(N1669),+G1669*_xll.BDP($C1669, "PX_POS_MULT_FACTOR")*P1669/K1669," ")</f>
        <v/>
      </c>
      <c r="R1669" s="8">
        <f>IF(OR($A1669="TUA",$A1669="TYA"),"",IF(ISNUMBER(_xll.BDP($C1669,"DUR_ADJ_OAS_MID")),_xll.BDP($C1669,"DUR_ADJ_OAS_MID"),IF(ISNUMBER(_xll.BDP($E1669&amp;" ISIN","DUR_ADJ_OAS_MID")),_xll.BDP($E1669&amp;" ISIN","DUR_ADJ_OAS_MID")," ")))</f>
        <v/>
      </c>
      <c r="S1669" s="7">
        <f>IF(ISNUMBER(N1669),Q1669*N1669,IF(ISNUMBER(R1669),J1669*R1669," "))</f>
        <v/>
      </c>
      <c r="T1669" t="inlineStr">
        <is>
          <t>023TQTTB5</t>
        </is>
      </c>
      <c r="U1669" t="inlineStr">
        <is>
          <t>Option</t>
        </is>
      </c>
      <c r="AG1669" s="6" t="n">
        <v>14.5017737</v>
      </c>
    </row>
    <row r="1670">
      <c r="A1670" t="inlineStr">
        <is>
          <t>TESL</t>
        </is>
      </c>
      <c r="B1670" t="inlineStr">
        <is>
          <t>SPXW US 10/16/26 C7900 Index</t>
        </is>
      </c>
      <c r="C1670" t="inlineStr">
        <is>
          <t>SPXW US 10/16/26 C7900 Index</t>
        </is>
      </c>
      <c r="F1670" t="inlineStr">
        <is>
          <t>0229428L2</t>
        </is>
      </c>
      <c r="G1670" s="1" t="n">
        <v>5</v>
      </c>
      <c r="H1670" s="1" t="n">
        <v>22.9</v>
      </c>
      <c r="I1670" s="2" t="n">
        <v>11450</v>
      </c>
      <c r="J1670" s="3" t="n">
        <v>0.00071778</v>
      </c>
      <c r="K1670" s="4" t="n">
        <v>15953734.79138208</v>
      </c>
      <c r="L1670" s="5" t="n">
        <v>1100001</v>
      </c>
      <c r="M1670" s="6" t="n">
        <v>14.50338208</v>
      </c>
      <c r="N1670" s="7">
        <f>IF(ISNUMBER(_xll.BDP($C1670, "DELTA_MID")),_xll.BDP($C1670, "DELTA_MID")," ")</f>
        <v/>
      </c>
      <c r="O1670" s="7">
        <f>IF(ISNUMBER(N1670),_xll.BDP($C1670, "OPT_UNDL_TICKER"),"")</f>
        <v/>
      </c>
      <c r="P1670" s="8">
        <f>IF(ISNUMBER(N1670),_xll.BDP($C1670, "OPT_UNDL_PX")," ")</f>
        <v/>
      </c>
      <c r="Q1670" s="7">
        <f>IF(ISNUMBER(N1670),+G1670*_xll.BDP($C1670, "PX_POS_MULT_FACTOR")*P1670/K1670," ")</f>
        <v/>
      </c>
      <c r="R1670" s="8">
        <f>IF(OR($A1670="TUA",$A1670="TYA"),"",IF(ISNUMBER(_xll.BDP($C1670,"DUR_ADJ_OAS_MID")),_xll.BDP($C1670,"DUR_ADJ_OAS_MID"),IF(ISNUMBER(_xll.BDP($E1670&amp;" ISIN","DUR_ADJ_OAS_MID")),_xll.BDP($E1670&amp;" ISIN","DUR_ADJ_OAS_MID")," ")))</f>
        <v/>
      </c>
      <c r="S1670" s="7">
        <f>IF(ISNUMBER(N1670),Q1670*N1670,IF(ISNUMBER(R1670),J1670*R1670," "))</f>
        <v/>
      </c>
      <c r="T1670" t="inlineStr">
        <is>
          <t>0229428L2</t>
        </is>
      </c>
      <c r="U1670" t="inlineStr">
        <is>
          <t>Option</t>
        </is>
      </c>
      <c r="AG1670" s="6" t="n">
        <v>14.5017737</v>
      </c>
    </row>
    <row r="1671">
      <c r="A1671" t="inlineStr">
        <is>
          <t>TESL</t>
        </is>
      </c>
      <c r="B1671" t="inlineStr">
        <is>
          <t>SPXW US 10/16/26 P5850 Index</t>
        </is>
      </c>
      <c r="C1671" t="inlineStr">
        <is>
          <t>SPXW US 10/16/26 P5850 Index</t>
        </is>
      </c>
      <c r="F1671" t="inlineStr">
        <is>
          <t>022944WD6</t>
        </is>
      </c>
      <c r="G1671" s="1" t="n">
        <v>-23</v>
      </c>
      <c r="H1671" s="1" t="n">
        <v>1.375</v>
      </c>
      <c r="I1671" s="2" t="n">
        <v>-3162.5</v>
      </c>
      <c r="J1671" s="3" t="n">
        <v>-0.00019825</v>
      </c>
      <c r="K1671" s="4" t="n">
        <v>15953734.79138208</v>
      </c>
      <c r="L1671" s="5" t="n">
        <v>1100001</v>
      </c>
      <c r="M1671" s="6" t="n">
        <v>14.50338208</v>
      </c>
      <c r="N1671" s="7">
        <f>IF(ISNUMBER(_xll.BDP($C1671, "DELTA_MID")),_xll.BDP($C1671, "DELTA_MID")," ")</f>
        <v/>
      </c>
      <c r="O1671" s="7">
        <f>IF(ISNUMBER(N1671),_xll.BDP($C1671, "OPT_UNDL_TICKER"),"")</f>
        <v/>
      </c>
      <c r="P1671" s="8">
        <f>IF(ISNUMBER(N1671),_xll.BDP($C1671, "OPT_UNDL_PX")," ")</f>
        <v/>
      </c>
      <c r="Q1671" s="7">
        <f>IF(ISNUMBER(N1671),+G1671*_xll.BDP($C1671, "PX_POS_MULT_FACTOR")*P1671/K1671," ")</f>
        <v/>
      </c>
      <c r="R1671" s="8">
        <f>IF(OR($A1671="TUA",$A1671="TYA"),"",IF(ISNUMBER(_xll.BDP($C1671,"DUR_ADJ_OAS_MID")),_xll.BDP($C1671,"DUR_ADJ_OAS_MID"),IF(ISNUMBER(_xll.BDP($E1671&amp;" ISIN","DUR_ADJ_OAS_MID")),_xll.BDP($E1671&amp;" ISIN","DUR_ADJ_OAS_MID")," ")))</f>
        <v/>
      </c>
      <c r="S1671" s="7">
        <f>IF(ISNUMBER(N1671),Q1671*N1671,IF(ISNUMBER(R1671),J1671*R1671," "))</f>
        <v/>
      </c>
      <c r="T1671" t="inlineStr">
        <is>
          <t>022944WD6</t>
        </is>
      </c>
      <c r="U1671" t="inlineStr">
        <is>
          <t>Option</t>
        </is>
      </c>
      <c r="AG1671" s="6" t="n">
        <v>14.5017737</v>
      </c>
    </row>
    <row r="1672">
      <c r="A1672" t="inlineStr">
        <is>
          <t>TESL</t>
        </is>
      </c>
      <c r="B1672" t="inlineStr">
        <is>
          <t>SPXW US 10/16/26 P6350 Index</t>
        </is>
      </c>
      <c r="C1672" t="inlineStr">
        <is>
          <t>SPXW US 10/16/26 P6350 Index</t>
        </is>
      </c>
      <c r="F1672" t="inlineStr">
        <is>
          <t>022944WS0</t>
        </is>
      </c>
      <c r="G1672" s="1" t="n">
        <v>23</v>
      </c>
      <c r="H1672" s="1" t="n">
        <v>2.65</v>
      </c>
      <c r="I1672" s="2" t="n">
        <v>6095</v>
      </c>
      <c r="J1672" s="3" t="n">
        <v>0.00038208</v>
      </c>
      <c r="K1672" s="4" t="n">
        <v>15953734.79138208</v>
      </c>
      <c r="L1672" s="5" t="n">
        <v>1100001</v>
      </c>
      <c r="M1672" s="6" t="n">
        <v>14.50338208</v>
      </c>
      <c r="N1672" s="7">
        <f>IF(ISNUMBER(_xll.BDP($C1672, "DELTA_MID")),_xll.BDP($C1672, "DELTA_MID")," ")</f>
        <v/>
      </c>
      <c r="O1672" s="7">
        <f>IF(ISNUMBER(N1672),_xll.BDP($C1672, "OPT_UNDL_TICKER"),"")</f>
        <v/>
      </c>
      <c r="P1672" s="8">
        <f>IF(ISNUMBER(N1672),_xll.BDP($C1672, "OPT_UNDL_PX")," ")</f>
        <v/>
      </c>
      <c r="Q1672" s="7">
        <f>IF(ISNUMBER(N1672),+G1672*_xll.BDP($C1672, "PX_POS_MULT_FACTOR")*P1672/K1672," ")</f>
        <v/>
      </c>
      <c r="R1672" s="8">
        <f>IF(OR($A1672="TUA",$A1672="TYA"),"",IF(ISNUMBER(_xll.BDP($C1672,"DUR_ADJ_OAS_MID")),_xll.BDP($C1672,"DUR_ADJ_OAS_MID"),IF(ISNUMBER(_xll.BDP($E1672&amp;" ISIN","DUR_ADJ_OAS_MID")),_xll.BDP($E1672&amp;" ISIN","DUR_ADJ_OAS_MID")," ")))</f>
        <v/>
      </c>
      <c r="S1672" s="7">
        <f>IF(ISNUMBER(N1672),Q1672*N1672,IF(ISNUMBER(R1672),J1672*R1672," "))</f>
        <v/>
      </c>
      <c r="T1672" t="inlineStr">
        <is>
          <t>022944WS0</t>
        </is>
      </c>
      <c r="U1672" t="inlineStr">
        <is>
          <t>Option</t>
        </is>
      </c>
      <c r="AG1672" s="6" t="n">
        <v>14.5017737</v>
      </c>
    </row>
    <row r="1673">
      <c r="A1673" t="inlineStr">
        <is>
          <t>TESL</t>
        </is>
      </c>
      <c r="B1673" t="inlineStr">
        <is>
          <t>SPXW US 11/20/26 C8000 Index</t>
        </is>
      </c>
      <c r="C1673" t="inlineStr">
        <is>
          <t>SPXW US 11/20/26 C8000 Index</t>
        </is>
      </c>
      <c r="F1673" t="inlineStr">
        <is>
          <t>0231BV224</t>
        </is>
      </c>
      <c r="G1673" s="1" t="n">
        <v>6</v>
      </c>
      <c r="H1673" s="1" t="n">
        <v>55.9</v>
      </c>
      <c r="I1673" s="2" t="n">
        <v>33540</v>
      </c>
      <c r="J1673" s="3" t="n">
        <v>0.00210256</v>
      </c>
      <c r="K1673" s="4" t="n">
        <v>15953734.79138208</v>
      </c>
      <c r="L1673" s="5" t="n">
        <v>1100001</v>
      </c>
      <c r="M1673" s="6" t="n">
        <v>14.50338208</v>
      </c>
      <c r="N1673" s="7">
        <f>IF(ISNUMBER(_xll.BDP($C1673, "DELTA_MID")),_xll.BDP($C1673, "DELTA_MID")," ")</f>
        <v/>
      </c>
      <c r="O1673" s="7">
        <f>IF(ISNUMBER(N1673),_xll.BDP($C1673, "OPT_UNDL_TICKER"),"")</f>
        <v/>
      </c>
      <c r="P1673" s="8">
        <f>IF(ISNUMBER(N1673),_xll.BDP($C1673, "OPT_UNDL_PX")," ")</f>
        <v/>
      </c>
      <c r="Q1673" s="7">
        <f>IF(ISNUMBER(N1673),+G1673*_xll.BDP($C1673, "PX_POS_MULT_FACTOR")*P1673/K1673," ")</f>
        <v/>
      </c>
      <c r="R1673" s="8">
        <f>IF(OR($A1673="TUA",$A1673="TYA"),"",IF(ISNUMBER(_xll.BDP($C1673,"DUR_ADJ_OAS_MID")),_xll.BDP($C1673,"DUR_ADJ_OAS_MID"),IF(ISNUMBER(_xll.BDP($E1673&amp;" ISIN","DUR_ADJ_OAS_MID")),_xll.BDP($E1673&amp;" ISIN","DUR_ADJ_OAS_MID")," ")))</f>
        <v/>
      </c>
      <c r="S1673" s="7">
        <f>IF(ISNUMBER(N1673),Q1673*N1673,IF(ISNUMBER(R1673),J1673*R1673," "))</f>
        <v/>
      </c>
      <c r="T1673" t="inlineStr">
        <is>
          <t>0231BV224</t>
        </is>
      </c>
      <c r="U1673" t="inlineStr">
        <is>
          <t>Option</t>
        </is>
      </c>
      <c r="AG1673" s="6" t="n">
        <v>14.5017737</v>
      </c>
    </row>
    <row r="1674">
      <c r="A1674" t="inlineStr">
        <is>
          <t>TESL</t>
        </is>
      </c>
      <c r="B1674" t="inlineStr">
        <is>
          <t>SPXW US 11/20/26 C8150 Index</t>
        </is>
      </c>
      <c r="C1674" t="inlineStr">
        <is>
          <t>SPXW US 11/20/26 C8150 Index</t>
        </is>
      </c>
      <c r="F1674" t="inlineStr">
        <is>
          <t>0231BV242</t>
        </is>
      </c>
      <c r="G1674" s="1" t="n">
        <v>5</v>
      </c>
      <c r="H1674" s="1" t="n">
        <v>24.85</v>
      </c>
      <c r="I1674" s="2" t="n">
        <v>12425</v>
      </c>
      <c r="J1674" s="3" t="n">
        <v>0.0007789</v>
      </c>
      <c r="K1674" s="4" t="n">
        <v>15953734.79138208</v>
      </c>
      <c r="L1674" s="5" t="n">
        <v>1100001</v>
      </c>
      <c r="M1674" s="6" t="n">
        <v>14.50338208</v>
      </c>
      <c r="N1674" s="7">
        <f>IF(ISNUMBER(_xll.BDP($C1674, "DELTA_MID")),_xll.BDP($C1674, "DELTA_MID")," ")</f>
        <v/>
      </c>
      <c r="O1674" s="7">
        <f>IF(ISNUMBER(N1674),_xll.BDP($C1674, "OPT_UNDL_TICKER"),"")</f>
        <v/>
      </c>
      <c r="P1674" s="8">
        <f>IF(ISNUMBER(N1674),_xll.BDP($C1674, "OPT_UNDL_PX")," ")</f>
        <v/>
      </c>
      <c r="Q1674" s="7">
        <f>IF(ISNUMBER(N1674),+G1674*_xll.BDP($C1674, "PX_POS_MULT_FACTOR")*P1674/K1674," ")</f>
        <v/>
      </c>
      <c r="R1674" s="8">
        <f>IF(OR($A1674="TUA",$A1674="TYA"),"",IF(ISNUMBER(_xll.BDP($C1674,"DUR_ADJ_OAS_MID")),_xll.BDP($C1674,"DUR_ADJ_OAS_MID"),IF(ISNUMBER(_xll.BDP($E1674&amp;" ISIN","DUR_ADJ_OAS_MID")),_xll.BDP($E1674&amp;" ISIN","DUR_ADJ_OAS_MID")," ")))</f>
        <v/>
      </c>
      <c r="S1674" s="7">
        <f>IF(ISNUMBER(N1674),Q1674*N1674,IF(ISNUMBER(R1674),J1674*R1674," "))</f>
        <v/>
      </c>
      <c r="T1674" t="inlineStr">
        <is>
          <t>0231BV242</t>
        </is>
      </c>
      <c r="U1674" t="inlineStr">
        <is>
          <t>Option</t>
        </is>
      </c>
      <c r="AG1674" s="6" t="n">
        <v>14.5017737</v>
      </c>
    </row>
    <row r="1675">
      <c r="A1675" t="inlineStr">
        <is>
          <t>TESL</t>
        </is>
      </c>
      <c r="B1675" t="inlineStr">
        <is>
          <t>SPXW US 11/20/26 C8250 Index</t>
        </is>
      </c>
      <c r="C1675" t="inlineStr">
        <is>
          <t>SPXW US 11/20/26 C8250 Index</t>
        </is>
      </c>
      <c r="F1675" t="inlineStr">
        <is>
          <t>0231BVPZ7</t>
        </is>
      </c>
      <c r="G1675" s="1" t="n">
        <v>6</v>
      </c>
      <c r="H1675" s="1" t="n">
        <v>13.6</v>
      </c>
      <c r="I1675" s="2" t="n">
        <v>8160</v>
      </c>
      <c r="J1675" s="3" t="n">
        <v>0.00051154</v>
      </c>
      <c r="K1675" s="4" t="n">
        <v>15953734.79138208</v>
      </c>
      <c r="L1675" s="5" t="n">
        <v>1100001</v>
      </c>
      <c r="M1675" s="6" t="n">
        <v>14.50338208</v>
      </c>
      <c r="N1675" s="7">
        <f>IF(ISNUMBER(_xll.BDP($C1675, "DELTA_MID")),_xll.BDP($C1675, "DELTA_MID")," ")</f>
        <v/>
      </c>
      <c r="O1675" s="7">
        <f>IF(ISNUMBER(N1675),_xll.BDP($C1675, "OPT_UNDL_TICKER"),"")</f>
        <v/>
      </c>
      <c r="P1675" s="8">
        <f>IF(ISNUMBER(N1675),_xll.BDP($C1675, "OPT_UNDL_PX")," ")</f>
        <v/>
      </c>
      <c r="Q1675" s="7">
        <f>IF(ISNUMBER(N1675),+G1675*_xll.BDP($C1675, "PX_POS_MULT_FACTOR")*P1675/K1675," ")</f>
        <v/>
      </c>
      <c r="R1675" s="8">
        <f>IF(OR($A1675="TUA",$A1675="TYA"),"",IF(ISNUMBER(_xll.BDP($C1675,"DUR_ADJ_OAS_MID")),_xll.BDP($C1675,"DUR_ADJ_OAS_MID"),IF(ISNUMBER(_xll.BDP($E1675&amp;" ISIN","DUR_ADJ_OAS_MID")),_xll.BDP($E1675&amp;" ISIN","DUR_ADJ_OAS_MID")," ")))</f>
        <v/>
      </c>
      <c r="S1675" s="7">
        <f>IF(ISNUMBER(N1675),Q1675*N1675,IF(ISNUMBER(R1675),J1675*R1675," "))</f>
        <v/>
      </c>
      <c r="T1675" t="inlineStr">
        <is>
          <t>0231BVPZ7</t>
        </is>
      </c>
      <c r="U1675" t="inlineStr">
        <is>
          <t>Option</t>
        </is>
      </c>
      <c r="AG1675" s="6" t="n">
        <v>14.5017737</v>
      </c>
    </row>
    <row r="1676">
      <c r="A1676" t="inlineStr">
        <is>
          <t>TESL</t>
        </is>
      </c>
      <c r="B1676" t="inlineStr">
        <is>
          <t>SPXW US 11/20/26 C8350 Index</t>
        </is>
      </c>
      <c r="C1676" t="inlineStr">
        <is>
          <t>SPXW US 11/20/26 C8350 Index</t>
        </is>
      </c>
      <c r="F1676" t="inlineStr">
        <is>
          <t>0231C0B99</t>
        </is>
      </c>
      <c r="G1676" s="1" t="n">
        <v>5</v>
      </c>
      <c r="H1676" s="1" t="n">
        <v>7.5</v>
      </c>
      <c r="I1676" s="2" t="n">
        <v>3750</v>
      </c>
      <c r="J1676" s="3" t="n">
        <v>0.00023508</v>
      </c>
      <c r="K1676" s="4" t="n">
        <v>15953734.79138208</v>
      </c>
      <c r="L1676" s="5" t="n">
        <v>1100001</v>
      </c>
      <c r="M1676" s="6" t="n">
        <v>14.50338208</v>
      </c>
      <c r="N1676" s="7">
        <f>IF(ISNUMBER(_xll.BDP($C1676, "DELTA_MID")),_xll.BDP($C1676, "DELTA_MID")," ")</f>
        <v/>
      </c>
      <c r="O1676" s="7">
        <f>IF(ISNUMBER(N1676),_xll.BDP($C1676, "OPT_UNDL_TICKER"),"")</f>
        <v/>
      </c>
      <c r="P1676" s="8">
        <f>IF(ISNUMBER(N1676),_xll.BDP($C1676, "OPT_UNDL_PX")," ")</f>
        <v/>
      </c>
      <c r="Q1676" s="7">
        <f>IF(ISNUMBER(N1676),+G1676*_xll.BDP($C1676, "PX_POS_MULT_FACTOR")*P1676/K1676," ")</f>
        <v/>
      </c>
      <c r="R1676" s="8">
        <f>IF(OR($A1676="TUA",$A1676="TYA"),"",IF(ISNUMBER(_xll.BDP($C1676,"DUR_ADJ_OAS_MID")),_xll.BDP($C1676,"DUR_ADJ_OAS_MID"),IF(ISNUMBER(_xll.BDP($E1676&amp;" ISIN","DUR_ADJ_OAS_MID")),_xll.BDP($E1676&amp;" ISIN","DUR_ADJ_OAS_MID")," ")))</f>
        <v/>
      </c>
      <c r="S1676" s="7">
        <f>IF(ISNUMBER(N1676),Q1676*N1676,IF(ISNUMBER(R1676),J1676*R1676," "))</f>
        <v/>
      </c>
      <c r="T1676" t="inlineStr">
        <is>
          <t>0231C0B99</t>
        </is>
      </c>
      <c r="U1676" t="inlineStr">
        <is>
          <t>Option</t>
        </is>
      </c>
      <c r="AG1676" s="6" t="n">
        <v>14.5017737</v>
      </c>
    </row>
    <row r="1677">
      <c r="A1677" t="inlineStr">
        <is>
          <t>TESL</t>
        </is>
      </c>
      <c r="B1677" t="inlineStr">
        <is>
          <t>SPXW US 11/20/26 P6150 Index</t>
        </is>
      </c>
      <c r="C1677" t="inlineStr">
        <is>
          <t>SPXW US 11/20/26 P6150 Index</t>
        </is>
      </c>
      <c r="F1677" t="inlineStr">
        <is>
          <t>0231C0N02</t>
        </is>
      </c>
      <c r="G1677" s="1" t="n">
        <v>-31</v>
      </c>
      <c r="H1677" s="1" t="n">
        <v>10.1</v>
      </c>
      <c r="I1677" s="2" t="n">
        <v>-31310</v>
      </c>
      <c r="J1677" s="3" t="n">
        <v>-0.00196277</v>
      </c>
      <c r="K1677" s="4" t="n">
        <v>15953734.79138208</v>
      </c>
      <c r="L1677" s="5" t="n">
        <v>1100001</v>
      </c>
      <c r="M1677" s="6" t="n">
        <v>14.50338208</v>
      </c>
      <c r="N1677" s="7">
        <f>IF(ISNUMBER(_xll.BDP($C1677, "DELTA_MID")),_xll.BDP($C1677, "DELTA_MID")," ")</f>
        <v/>
      </c>
      <c r="O1677" s="7">
        <f>IF(ISNUMBER(N1677),_xll.BDP($C1677, "OPT_UNDL_TICKER"),"")</f>
        <v/>
      </c>
      <c r="P1677" s="8">
        <f>IF(ISNUMBER(N1677),_xll.BDP($C1677, "OPT_UNDL_PX")," ")</f>
        <v/>
      </c>
      <c r="Q1677" s="7">
        <f>IF(ISNUMBER(N1677),+G1677*_xll.BDP($C1677, "PX_POS_MULT_FACTOR")*P1677/K1677," ")</f>
        <v/>
      </c>
      <c r="R1677" s="8">
        <f>IF(OR($A1677="TUA",$A1677="TYA"),"",IF(ISNUMBER(_xll.BDP($C1677,"DUR_ADJ_OAS_MID")),_xll.BDP($C1677,"DUR_ADJ_OAS_MID"),IF(ISNUMBER(_xll.BDP($E1677&amp;" ISIN","DUR_ADJ_OAS_MID")),_xll.BDP($E1677&amp;" ISIN","DUR_ADJ_OAS_MID")," ")))</f>
        <v/>
      </c>
      <c r="S1677" s="7">
        <f>IF(ISNUMBER(N1677),Q1677*N1677,IF(ISNUMBER(R1677),J1677*R1677," "))</f>
        <v/>
      </c>
      <c r="T1677" t="inlineStr">
        <is>
          <t>0231C0N02</t>
        </is>
      </c>
      <c r="U1677" t="inlineStr">
        <is>
          <t>Option</t>
        </is>
      </c>
      <c r="AG1677" s="6" t="n">
        <v>14.5017737</v>
      </c>
    </row>
    <row r="1678">
      <c r="A1678" t="inlineStr">
        <is>
          <t>TESL</t>
        </is>
      </c>
      <c r="B1678" t="inlineStr">
        <is>
          <t>SPXW US 11/20/26 P6525 Index</t>
        </is>
      </c>
      <c r="C1678" t="inlineStr">
        <is>
          <t>SPXW US 11/20/26 P6525 Index</t>
        </is>
      </c>
      <c r="F1678" t="inlineStr">
        <is>
          <t>0231C0QT4</t>
        </is>
      </c>
      <c r="G1678" s="1" t="n">
        <v>31</v>
      </c>
      <c r="H1678" s="1" t="n">
        <v>16</v>
      </c>
      <c r="I1678" s="2" t="n">
        <v>49600</v>
      </c>
      <c r="J1678" s="3" t="n">
        <v>0.00310933</v>
      </c>
      <c r="K1678" s="4" t="n">
        <v>15953734.79138208</v>
      </c>
      <c r="L1678" s="5" t="n">
        <v>1100001</v>
      </c>
      <c r="M1678" s="6" t="n">
        <v>14.50338208</v>
      </c>
      <c r="N1678" s="7">
        <f>IF(ISNUMBER(_xll.BDP($C1678, "DELTA_MID")),_xll.BDP($C1678, "DELTA_MID")," ")</f>
        <v/>
      </c>
      <c r="O1678" s="7">
        <f>IF(ISNUMBER(N1678),_xll.BDP($C1678, "OPT_UNDL_TICKER"),"")</f>
        <v/>
      </c>
      <c r="P1678" s="8">
        <f>IF(ISNUMBER(N1678),_xll.BDP($C1678, "OPT_UNDL_PX")," ")</f>
        <v/>
      </c>
      <c r="Q1678" s="7">
        <f>IF(ISNUMBER(N1678),+G1678*_xll.BDP($C1678, "PX_POS_MULT_FACTOR")*P1678/K1678," ")</f>
        <v/>
      </c>
      <c r="R1678" s="8">
        <f>IF(OR($A1678="TUA",$A1678="TYA"),"",IF(ISNUMBER(_xll.BDP($C1678,"DUR_ADJ_OAS_MID")),_xll.BDP($C1678,"DUR_ADJ_OAS_MID"),IF(ISNUMBER(_xll.BDP($E1678&amp;" ISIN","DUR_ADJ_OAS_MID")),_xll.BDP($E1678&amp;" ISIN","DUR_ADJ_OAS_MID")," ")))</f>
        <v/>
      </c>
      <c r="S1678" s="7">
        <f>IF(ISNUMBER(N1678),Q1678*N1678,IF(ISNUMBER(R1678),J1678*R1678," "))</f>
        <v/>
      </c>
      <c r="T1678" t="inlineStr">
        <is>
          <t>0231C0QT4</t>
        </is>
      </c>
      <c r="U1678" t="inlineStr">
        <is>
          <t>Option</t>
        </is>
      </c>
      <c r="AG1678" s="6" t="n">
        <v>14.5017737</v>
      </c>
    </row>
    <row r="1679">
      <c r="A1679" t="inlineStr">
        <is>
          <t>TESL</t>
        </is>
      </c>
      <c r="B1679" t="inlineStr">
        <is>
          <t>SPXW US 11/20/26 P6675 Index</t>
        </is>
      </c>
      <c r="C1679" t="inlineStr">
        <is>
          <t>SPXW US 11/20/26 P6675 Index</t>
        </is>
      </c>
      <c r="F1679" t="inlineStr">
        <is>
          <t>0231C0RQ5</t>
        </is>
      </c>
      <c r="G1679" s="1" t="n">
        <v>-20</v>
      </c>
      <c r="H1679" s="1" t="n">
        <v>19.6</v>
      </c>
      <c r="I1679" s="2" t="n">
        <v>-39200</v>
      </c>
      <c r="J1679" s="3" t="n">
        <v>-0.00245738</v>
      </c>
      <c r="K1679" s="4" t="n">
        <v>15953734.79138208</v>
      </c>
      <c r="L1679" s="5" t="n">
        <v>1100001</v>
      </c>
      <c r="M1679" s="6" t="n">
        <v>14.50338208</v>
      </c>
      <c r="N1679" s="7">
        <f>IF(ISNUMBER(_xll.BDP($C1679, "DELTA_MID")),_xll.BDP($C1679, "DELTA_MID")," ")</f>
        <v/>
      </c>
      <c r="O1679" s="7">
        <f>IF(ISNUMBER(N1679),_xll.BDP($C1679, "OPT_UNDL_TICKER"),"")</f>
        <v/>
      </c>
      <c r="P1679" s="8">
        <f>IF(ISNUMBER(N1679),_xll.BDP($C1679, "OPT_UNDL_PX")," ")</f>
        <v/>
      </c>
      <c r="Q1679" s="7">
        <f>IF(ISNUMBER(N1679),+G1679*_xll.BDP($C1679, "PX_POS_MULT_FACTOR")*P1679/K1679," ")</f>
        <v/>
      </c>
      <c r="R1679" s="8">
        <f>IF(OR($A1679="TUA",$A1679="TYA"),"",IF(ISNUMBER(_xll.BDP($C1679,"DUR_ADJ_OAS_MID")),_xll.BDP($C1679,"DUR_ADJ_OAS_MID"),IF(ISNUMBER(_xll.BDP($E1679&amp;" ISIN","DUR_ADJ_OAS_MID")),_xll.BDP($E1679&amp;" ISIN","DUR_ADJ_OAS_MID")," ")))</f>
        <v/>
      </c>
      <c r="S1679" s="7">
        <f>IF(ISNUMBER(N1679),Q1679*N1679,IF(ISNUMBER(R1679),J1679*R1679," "))</f>
        <v/>
      </c>
      <c r="T1679" t="inlineStr">
        <is>
          <t>0231C0RQ5</t>
        </is>
      </c>
      <c r="U1679" t="inlineStr">
        <is>
          <t>Option</t>
        </is>
      </c>
      <c r="AG1679" s="6" t="n">
        <v>14.5017737</v>
      </c>
    </row>
    <row r="1680">
      <c r="A1680" t="inlineStr">
        <is>
          <t>TESL</t>
        </is>
      </c>
      <c r="B1680" t="inlineStr">
        <is>
          <t>SPXW US 11/20/26 P7050 Index</t>
        </is>
      </c>
      <c r="C1680" t="inlineStr">
        <is>
          <t>SPXW US 11/20/26 P7050 Index</t>
        </is>
      </c>
      <c r="F1680" t="inlineStr">
        <is>
          <t>0231BNRC7</t>
        </is>
      </c>
      <c r="G1680" s="1" t="n">
        <v>20</v>
      </c>
      <c r="H1680" s="1" t="n">
        <v>35.25</v>
      </c>
      <c r="I1680" s="2" t="n">
        <v>70500</v>
      </c>
      <c r="J1680" s="3" t="n">
        <v>0.00441952</v>
      </c>
      <c r="K1680" s="4" t="n">
        <v>15953734.79138208</v>
      </c>
      <c r="L1680" s="5" t="n">
        <v>1100001</v>
      </c>
      <c r="M1680" s="6" t="n">
        <v>14.50338208</v>
      </c>
      <c r="N1680" s="7">
        <f>IF(ISNUMBER(_xll.BDP($C1680, "DELTA_MID")),_xll.BDP($C1680, "DELTA_MID")," ")</f>
        <v/>
      </c>
      <c r="O1680" s="7">
        <f>IF(ISNUMBER(N1680),_xll.BDP($C1680, "OPT_UNDL_TICKER"),"")</f>
        <v/>
      </c>
      <c r="P1680" s="8">
        <f>IF(ISNUMBER(N1680),_xll.BDP($C1680, "OPT_UNDL_PX")," ")</f>
        <v/>
      </c>
      <c r="Q1680" s="7">
        <f>IF(ISNUMBER(N1680),+G1680*_xll.BDP($C1680, "PX_POS_MULT_FACTOR")*P1680/K1680," ")</f>
        <v/>
      </c>
      <c r="R1680" s="8">
        <f>IF(OR($A1680="TUA",$A1680="TYA"),"",IF(ISNUMBER(_xll.BDP($C1680,"DUR_ADJ_OAS_MID")),_xll.BDP($C1680,"DUR_ADJ_OAS_MID"),IF(ISNUMBER(_xll.BDP($E1680&amp;" ISIN","DUR_ADJ_OAS_MID")),_xll.BDP($E1680&amp;" ISIN","DUR_ADJ_OAS_MID")," ")))</f>
        <v/>
      </c>
      <c r="S1680" s="7">
        <f>IF(ISNUMBER(N1680),Q1680*N1680,IF(ISNUMBER(R1680),J1680*R1680," "))</f>
        <v/>
      </c>
      <c r="T1680" t="inlineStr">
        <is>
          <t>0231BNRC7</t>
        </is>
      </c>
      <c r="U1680" t="inlineStr">
        <is>
          <t>Option</t>
        </is>
      </c>
      <c r="AG1680" s="6" t="n">
        <v>14.5017737</v>
      </c>
    </row>
    <row r="1681">
      <c r="A1681" t="inlineStr">
        <is>
          <t>TESL</t>
        </is>
      </c>
      <c r="B1681" t="inlineStr">
        <is>
          <t>SPXW US 11/30/26 C8250 Index</t>
        </is>
      </c>
      <c r="C1681" t="inlineStr">
        <is>
          <t>SPXW US 11/30/26 C8250 Index</t>
        </is>
      </c>
      <c r="F1681" t="inlineStr">
        <is>
          <t>022Q6M970</t>
        </is>
      </c>
      <c r="G1681" s="1" t="n">
        <v>9</v>
      </c>
      <c r="H1681" s="1" t="n">
        <v>18.25</v>
      </c>
      <c r="I1681" s="2" t="n">
        <v>16425</v>
      </c>
      <c r="J1681" s="3" t="n">
        <v>0.00102965</v>
      </c>
      <c r="K1681" s="4" t="n">
        <v>15953734.79138208</v>
      </c>
      <c r="L1681" s="5" t="n">
        <v>1100001</v>
      </c>
      <c r="M1681" s="6" t="n">
        <v>14.50338208</v>
      </c>
      <c r="N1681" s="7">
        <f>IF(ISNUMBER(_xll.BDP($C1681, "DELTA_MID")),_xll.BDP($C1681, "DELTA_MID")," ")</f>
        <v/>
      </c>
      <c r="O1681" s="7">
        <f>IF(ISNUMBER(N1681),_xll.BDP($C1681, "OPT_UNDL_TICKER"),"")</f>
        <v/>
      </c>
      <c r="P1681" s="8">
        <f>IF(ISNUMBER(N1681),_xll.BDP($C1681, "OPT_UNDL_PX")," ")</f>
        <v/>
      </c>
      <c r="Q1681" s="7">
        <f>IF(ISNUMBER(N1681),+G1681*_xll.BDP($C1681, "PX_POS_MULT_FACTOR")*P1681/K1681," ")</f>
        <v/>
      </c>
      <c r="R1681" s="8">
        <f>IF(OR($A1681="TUA",$A1681="TYA"),"",IF(ISNUMBER(_xll.BDP($C1681,"DUR_ADJ_OAS_MID")),_xll.BDP($C1681,"DUR_ADJ_OAS_MID"),IF(ISNUMBER(_xll.BDP($E1681&amp;" ISIN","DUR_ADJ_OAS_MID")),_xll.BDP($E1681&amp;" ISIN","DUR_ADJ_OAS_MID")," ")))</f>
        <v/>
      </c>
      <c r="S1681" s="7">
        <f>IF(ISNUMBER(N1681),Q1681*N1681,IF(ISNUMBER(R1681),J1681*R1681," "))</f>
        <v/>
      </c>
      <c r="T1681" t="inlineStr">
        <is>
          <t>022Q6M970</t>
        </is>
      </c>
      <c r="U1681" t="inlineStr">
        <is>
          <t>Option</t>
        </is>
      </c>
      <c r="AG1681" s="6" t="n">
        <v>14.5017737</v>
      </c>
    </row>
    <row r="1682">
      <c r="A1682" t="inlineStr">
        <is>
          <t>TESL</t>
        </is>
      </c>
      <c r="B1682" t="inlineStr">
        <is>
          <t>SPXW US 12/18/26 C8250 Index</t>
        </is>
      </c>
      <c r="C1682" t="inlineStr">
        <is>
          <t>SPXW US 12/18/26 C8250 Index</t>
        </is>
      </c>
      <c r="F1682" t="inlineStr">
        <is>
          <t>023PNRQH8</t>
        </is>
      </c>
      <c r="G1682" s="1" t="n">
        <v>6</v>
      </c>
      <c r="H1682" s="1" t="n">
        <v>34.65</v>
      </c>
      <c r="I1682" s="2" t="n">
        <v>20790</v>
      </c>
      <c r="J1682" s="3" t="n">
        <v>0.00130329</v>
      </c>
      <c r="K1682" s="4" t="n">
        <v>15953734.79138208</v>
      </c>
      <c r="L1682" s="5" t="n">
        <v>1100001</v>
      </c>
      <c r="M1682" s="6" t="n">
        <v>14.50338208</v>
      </c>
      <c r="N1682" s="7">
        <f>IF(ISNUMBER(_xll.BDP($C1682, "DELTA_MID")),_xll.BDP($C1682, "DELTA_MID")," ")</f>
        <v/>
      </c>
      <c r="O1682" s="7">
        <f>IF(ISNUMBER(N1682),_xll.BDP($C1682, "OPT_UNDL_TICKER"),"")</f>
        <v/>
      </c>
      <c r="P1682" s="8">
        <f>IF(ISNUMBER(N1682),_xll.BDP($C1682, "OPT_UNDL_PX")," ")</f>
        <v/>
      </c>
      <c r="Q1682" s="7">
        <f>IF(ISNUMBER(N1682),+G1682*_xll.BDP($C1682, "PX_POS_MULT_FACTOR")*P1682/K1682," ")</f>
        <v/>
      </c>
      <c r="R1682" s="8">
        <f>IF(OR($A1682="TUA",$A1682="TYA"),"",IF(ISNUMBER(_xll.BDP($C1682,"DUR_ADJ_OAS_MID")),_xll.BDP($C1682,"DUR_ADJ_OAS_MID"),IF(ISNUMBER(_xll.BDP($E1682&amp;" ISIN","DUR_ADJ_OAS_MID")),_xll.BDP($E1682&amp;" ISIN","DUR_ADJ_OAS_MID")," ")))</f>
        <v/>
      </c>
      <c r="S1682" s="7">
        <f>IF(ISNUMBER(N1682),Q1682*N1682,IF(ISNUMBER(R1682),J1682*R1682," "))</f>
        <v/>
      </c>
      <c r="T1682" t="inlineStr">
        <is>
          <t>023PNRQH8</t>
        </is>
      </c>
      <c r="U1682" t="inlineStr">
        <is>
          <t>Option</t>
        </is>
      </c>
      <c r="AG1682" s="6" t="n">
        <v>14.5017737</v>
      </c>
    </row>
    <row r="1683">
      <c r="A1683" t="inlineStr">
        <is>
          <t>TESL</t>
        </is>
      </c>
      <c r="B1683" t="inlineStr">
        <is>
          <t>TRS TSLA SOFR +75 031527</t>
        </is>
      </c>
      <c r="C1683" t="inlineStr">
        <is>
          <t>TRSBA0004 00001</t>
        </is>
      </c>
      <c r="F1683" t="inlineStr">
        <is>
          <t>TRSBA0004 00001</t>
        </is>
      </c>
      <c r="G1683" s="1" t="n">
        <v>-11992498.56</v>
      </c>
      <c r="H1683" s="1" t="n">
        <v>1</v>
      </c>
      <c r="I1683" s="2" t="n">
        <v>-11992498.56</v>
      </c>
      <c r="J1683" s="3" t="n">
        <v>-0.75178814</v>
      </c>
      <c r="K1683" s="4" t="n">
        <v>15953734.79138208</v>
      </c>
      <c r="L1683" s="5" t="n">
        <v>1100001</v>
      </c>
      <c r="M1683" s="6" t="n">
        <v>14.50338208</v>
      </c>
      <c r="N1683" s="7">
        <f>IF(ISNUMBER(_xll.BDP($C1683, "DELTA_MID")),_xll.BDP($C1683, "DELTA_MID")," ")</f>
        <v/>
      </c>
      <c r="O1683" s="7">
        <f>IF(ISNUMBER(N1683),_xll.BDP($C1683, "OPT_UNDL_TICKER"),"")</f>
        <v/>
      </c>
      <c r="P1683" s="8">
        <f>IF(ISNUMBER(N1683),_xll.BDP($C1683, "OPT_UNDL_PX")," ")</f>
        <v/>
      </c>
      <c r="Q1683" s="7">
        <f>IF(ISNUMBER(N1683),+G1683*_xll.BDP($C1683, "PX_POS_MULT_FACTOR")*P1683/K1683," ")</f>
        <v/>
      </c>
      <c r="R1683" s="8">
        <f>IF(OR($A1683="TUA",$A1683="TYA"),"",IF(ISNUMBER(_xll.BDP($C1683,"DUR_ADJ_OAS_MID")),_xll.BDP($C1683,"DUR_ADJ_OAS_MID"),IF(ISNUMBER(_xll.BDP($E1683&amp;" ISIN","DUR_ADJ_OAS_MID")),_xll.BDP($E1683&amp;" ISIN","DUR_ADJ_OAS_MID")," ")))</f>
        <v/>
      </c>
      <c r="S1683" s="7">
        <f>IF(ISNUMBER(N1683),Q1683*N1683,IF(ISNUMBER(R1683),J1683*R1683," "))</f>
        <v/>
      </c>
      <c r="T1683" t="inlineStr">
        <is>
          <t>TRSBA0004 00001</t>
        </is>
      </c>
      <c r="U1683" t="inlineStr">
        <is>
          <t>Swap</t>
        </is>
      </c>
      <c r="AG1683" s="6" t="n">
        <v>14.5017737</v>
      </c>
    </row>
    <row r="1684">
      <c r="A1684" t="inlineStr">
        <is>
          <t>TESL</t>
        </is>
      </c>
      <c r="B1684" t="inlineStr">
        <is>
          <t>TRS TSLA SOFR +75 031527</t>
        </is>
      </c>
      <c r="C1684" t="inlineStr">
        <is>
          <t>TSLA US Equity</t>
        </is>
      </c>
      <c r="F1684" t="inlineStr">
        <is>
          <t>TRSBA0004</t>
        </is>
      </c>
      <c r="G1684" s="1" t="n">
        <v>33632</v>
      </c>
      <c r="H1684" s="1" t="n">
        <v>380.12</v>
      </c>
      <c r="I1684" s="2" t="n">
        <v>12784195.84</v>
      </c>
      <c r="J1684" s="3" t="n">
        <v>0.80141822</v>
      </c>
      <c r="K1684" s="4" t="n">
        <v>15953734.79138208</v>
      </c>
      <c r="L1684" s="5" t="n">
        <v>1100001</v>
      </c>
      <c r="M1684" s="6" t="n">
        <v>14.50338208</v>
      </c>
      <c r="N1684" s="7">
        <f>IF(ISNUMBER(_xll.BDP($C1684, "DELTA_MID")),_xll.BDP($C1684, "DELTA_MID")," ")</f>
        <v/>
      </c>
      <c r="O1684" s="7">
        <f>IF(ISNUMBER(N1684),_xll.BDP($C1684, "OPT_UNDL_TICKER"),"")</f>
        <v/>
      </c>
      <c r="P1684" s="8">
        <f>IF(ISNUMBER(N1684),_xll.BDP($C1684, "OPT_UNDL_PX")," ")</f>
        <v/>
      </c>
      <c r="Q1684" s="7">
        <f>IF(ISNUMBER(N1684),+G1684*_xll.BDP($C1684, "PX_POS_MULT_FACTOR")*P1684/K1684," ")</f>
        <v/>
      </c>
      <c r="R1684" s="8">
        <f>IF(OR($A1684="TUA",$A1684="TYA"),"",IF(ISNUMBER(_xll.BDP($C1684,"DUR_ADJ_OAS_MID")),_xll.BDP($C1684,"DUR_ADJ_OAS_MID"),IF(ISNUMBER(_xll.BDP($E1684&amp;" ISIN","DUR_ADJ_OAS_MID")),_xll.BDP($E1684&amp;" ISIN","DUR_ADJ_OAS_MID")," ")))</f>
        <v/>
      </c>
      <c r="S1684" s="7">
        <f>IF(ISNUMBER(N1684),Q1684*N1684,IF(ISNUMBER(R1684),J1684*R1684," "))</f>
        <v/>
      </c>
      <c r="T1684" t="inlineStr">
        <is>
          <t>TRSBA0004</t>
        </is>
      </c>
      <c r="U1684" t="inlineStr">
        <is>
          <t>Swap</t>
        </is>
      </c>
      <c r="AG1684" s="6" t="n">
        <v>14.5017737</v>
      </c>
    </row>
    <row r="1685">
      <c r="A1685" t="inlineStr">
        <is>
          <t>TESL</t>
        </is>
      </c>
      <c r="B1685" t="inlineStr">
        <is>
          <t>B 1/28/27 Govt</t>
        </is>
      </c>
      <c r="C1685" t="inlineStr">
        <is>
          <t>B 1/28/27 Govt</t>
        </is>
      </c>
      <c r="D1685" t="inlineStr">
        <is>
          <t>BXW2BR8</t>
        </is>
      </c>
      <c r="E1685" t="inlineStr">
        <is>
          <t>US912797VU85</t>
        </is>
      </c>
      <c r="F1685" t="inlineStr">
        <is>
          <t>912797VU8</t>
        </is>
      </c>
      <c r="G1685" s="1" t="n">
        <v>2700000</v>
      </c>
      <c r="H1685" s="1" t="n">
        <v>98.573925</v>
      </c>
      <c r="I1685" s="2" t="n">
        <v>2661495.98</v>
      </c>
      <c r="J1685" s="3" t="n">
        <v>0.16684439</v>
      </c>
      <c r="K1685" s="4" t="n">
        <v>15953734.79138208</v>
      </c>
      <c r="L1685" s="5" t="n">
        <v>1100001</v>
      </c>
      <c r="M1685" s="6" t="n">
        <v>14.50338208</v>
      </c>
      <c r="N1685" s="7">
        <f>IF(ISNUMBER(_xll.BDP($C1685, "DELTA_MID")),_xll.BDP($C1685, "DELTA_MID")," ")</f>
        <v/>
      </c>
      <c r="O1685" s="7">
        <f>IF(ISNUMBER(N1685),_xll.BDP($C1685, "OPT_UNDL_TICKER"),"")</f>
        <v/>
      </c>
      <c r="P1685" s="8">
        <f>IF(ISNUMBER(N1685),_xll.BDP($C1685, "OPT_UNDL_PX")," ")</f>
        <v/>
      </c>
      <c r="Q1685" s="7">
        <f>IF(ISNUMBER(N1685),+G1685*_xll.BDP($C1685, "PX_POS_MULT_FACTOR")*P1685/K1685," ")</f>
        <v/>
      </c>
      <c r="R1685" s="8">
        <f>IF(OR($A1685="TUA",$A1685="TYA"),"",IF(ISNUMBER(_xll.BDP($C1685,"DUR_ADJ_OAS_MID")),_xll.BDP($C1685,"DUR_ADJ_OAS_MID"),IF(ISNUMBER(_xll.BDP($E1685&amp;" ISIN","DUR_ADJ_OAS_MID")),_xll.BDP($E1685&amp;" ISIN","DUR_ADJ_OAS_MID")," ")))</f>
        <v/>
      </c>
      <c r="S1685" s="7">
        <f>IF(ISNUMBER(N1685),Q1685*N1685,IF(ISNUMBER(R1685),J1685*R1685," "))</f>
        <v/>
      </c>
      <c r="T1685" t="inlineStr">
        <is>
          <t>912797VU8</t>
        </is>
      </c>
      <c r="U1685" t="inlineStr">
        <is>
          <t>Treasury Bill</t>
        </is>
      </c>
      <c r="AG1685" s="6" t="n">
        <v>14.5017737</v>
      </c>
    </row>
    <row r="1686">
      <c r="A1686" t="inlineStr">
        <is>
          <t>TESL</t>
        </is>
      </c>
      <c r="B1686" t="inlineStr">
        <is>
          <t>B 12/31/26 Govt</t>
        </is>
      </c>
      <c r="C1686" t="inlineStr">
        <is>
          <t>B 12/31/26 Govt</t>
        </is>
      </c>
      <c r="D1686" t="inlineStr">
        <is>
          <t>BNVVYP5</t>
        </is>
      </c>
      <c r="E1686" t="inlineStr">
        <is>
          <t>US912797VJ31</t>
        </is>
      </c>
      <c r="F1686" t="inlineStr">
        <is>
          <t>912797VJ3</t>
        </is>
      </c>
      <c r="G1686" s="1" t="n">
        <v>6345000</v>
      </c>
      <c r="H1686" s="1" t="n">
        <v>98.90098399999999</v>
      </c>
      <c r="I1686" s="2" t="n">
        <v>6275267.43</v>
      </c>
      <c r="J1686" s="3" t="n">
        <v>0.39338522</v>
      </c>
      <c r="K1686" s="4" t="n">
        <v>15953734.79138208</v>
      </c>
      <c r="L1686" s="5" t="n">
        <v>1100001</v>
      </c>
      <c r="M1686" s="6" t="n">
        <v>14.50338208</v>
      </c>
      <c r="N1686" s="7">
        <f>IF(ISNUMBER(_xll.BDP($C1686, "DELTA_MID")),_xll.BDP($C1686, "DELTA_MID")," ")</f>
        <v/>
      </c>
      <c r="O1686" s="7">
        <f>IF(ISNUMBER(N1686),_xll.BDP($C1686, "OPT_UNDL_TICKER"),"")</f>
        <v/>
      </c>
      <c r="P1686" s="8">
        <f>IF(ISNUMBER(N1686),_xll.BDP($C1686, "OPT_UNDL_PX")," ")</f>
        <v/>
      </c>
      <c r="Q1686" s="7">
        <f>IF(ISNUMBER(N1686),+G1686*_xll.BDP($C1686, "PX_POS_MULT_FACTOR")*P1686/K1686," ")</f>
        <v/>
      </c>
      <c r="R1686" s="8">
        <f>IF(OR($A1686="TUA",$A1686="TYA"),"",IF(ISNUMBER(_xll.BDP($C1686,"DUR_ADJ_OAS_MID")),_xll.BDP($C1686,"DUR_ADJ_OAS_MID"),IF(ISNUMBER(_xll.BDP($E1686&amp;" ISIN","DUR_ADJ_OAS_MID")),_xll.BDP($E1686&amp;" ISIN","DUR_ADJ_OAS_MID")," ")))</f>
        <v/>
      </c>
      <c r="S1686" s="7">
        <f>IF(ISNUMBER(N1686),Q1686*N1686,IF(ISNUMBER(R1686),J1686*R1686," "))</f>
        <v/>
      </c>
      <c r="T1686" t="inlineStr">
        <is>
          <t>912797VJ3</t>
        </is>
      </c>
      <c r="U1686" t="inlineStr">
        <is>
          <t>Treasury Bill</t>
        </is>
      </c>
      <c r="AG1686" s="6" t="n">
        <v>14.5017737</v>
      </c>
    </row>
    <row r="1687">
      <c r="A1687" t="inlineStr">
        <is>
          <t>TESL</t>
        </is>
      </c>
      <c r="B1687" t="inlineStr">
        <is>
          <t>B 3/11/27 Govt</t>
        </is>
      </c>
      <c r="C1687" t="inlineStr">
        <is>
          <t>B 3/11/27 Govt</t>
        </is>
      </c>
      <c r="D1687" t="inlineStr">
        <is>
          <t>BXXNSH9</t>
        </is>
      </c>
      <c r="E1687" t="inlineStr">
        <is>
          <t>US912797WK94</t>
        </is>
      </c>
      <c r="F1687" t="inlineStr">
        <is>
          <t>912797WK9</t>
        </is>
      </c>
      <c r="G1687" s="1" t="n">
        <v>2150000</v>
      </c>
      <c r="H1687" s="1" t="n">
        <v>98.063147</v>
      </c>
      <c r="I1687" s="2" t="n">
        <v>2108357.66</v>
      </c>
      <c r="J1687" s="3" t="n">
        <v>0.13216915</v>
      </c>
      <c r="K1687" s="4" t="n">
        <v>15953734.79138208</v>
      </c>
      <c r="L1687" s="5" t="n">
        <v>1100001</v>
      </c>
      <c r="M1687" s="6" t="n">
        <v>14.50338208</v>
      </c>
      <c r="N1687" s="7">
        <f>IF(ISNUMBER(_xll.BDP($C1687, "DELTA_MID")),_xll.BDP($C1687, "DELTA_MID")," ")</f>
        <v/>
      </c>
      <c r="O1687" s="7">
        <f>IF(ISNUMBER(N1687),_xll.BDP($C1687, "OPT_UNDL_TICKER"),"")</f>
        <v/>
      </c>
      <c r="P1687" s="8">
        <f>IF(ISNUMBER(N1687),_xll.BDP($C1687, "OPT_UNDL_PX")," ")</f>
        <v/>
      </c>
      <c r="Q1687" s="7">
        <f>IF(ISNUMBER(N1687),+G1687*_xll.BDP($C1687, "PX_POS_MULT_FACTOR")*P1687/K1687," ")</f>
        <v/>
      </c>
      <c r="R1687" s="8">
        <f>IF(OR($A1687="TUA",$A1687="TYA"),"",IF(ISNUMBER(_xll.BDP($C1687,"DUR_ADJ_OAS_MID")),_xll.BDP($C1687,"DUR_ADJ_OAS_MID"),IF(ISNUMBER(_xll.BDP($E1687&amp;" ISIN","DUR_ADJ_OAS_MID")),_xll.BDP($E1687&amp;" ISIN","DUR_ADJ_OAS_MID")," ")))</f>
        <v/>
      </c>
      <c r="S1687" s="7">
        <f>IF(ISNUMBER(N1687),Q1687*N1687,IF(ISNUMBER(R1687),J1687*R1687," "))</f>
        <v/>
      </c>
      <c r="T1687" t="inlineStr">
        <is>
          <t>912797WK9</t>
        </is>
      </c>
      <c r="U1687" t="inlineStr">
        <is>
          <t>Treasury Bill</t>
        </is>
      </c>
      <c r="AG1687" s="6" t="n">
        <v>14.5017737</v>
      </c>
    </row>
    <row r="1688">
      <c r="A1688" t="inlineStr">
        <is>
          <t>TESL</t>
        </is>
      </c>
      <c r="B1688" t="inlineStr">
        <is>
          <t>Cash</t>
        </is>
      </c>
      <c r="C1688" t="inlineStr">
        <is>
          <t>Cash</t>
        </is>
      </c>
      <c r="G1688" s="1" t="n">
        <v>-9552.258617920001</v>
      </c>
      <c r="H1688" s="1" t="n">
        <v>1</v>
      </c>
      <c r="I1688" s="2" t="n">
        <v>-9552.258617920001</v>
      </c>
      <c r="J1688" s="3" t="n">
        <v>-0.00059881</v>
      </c>
      <c r="K1688" s="4" t="n">
        <v>15953734.79138208</v>
      </c>
      <c r="L1688" s="5" t="n">
        <v>1100001</v>
      </c>
      <c r="M1688" s="6" t="n">
        <v>14.50338208</v>
      </c>
      <c r="N1688" s="7">
        <f>IF(ISNUMBER(_xll.BDP($C1688, "DELTA_MID")),_xll.BDP($C1688, "DELTA_MID")," ")</f>
        <v/>
      </c>
      <c r="O1688" s="7">
        <f>IF(ISNUMBER(N1688),_xll.BDP($C1688, "OPT_UNDL_TICKER"),"")</f>
        <v/>
      </c>
      <c r="P1688" s="8">
        <f>IF(ISNUMBER(N1688),_xll.BDP($C1688, "OPT_UNDL_PX")," ")</f>
        <v/>
      </c>
      <c r="Q1688" s="7">
        <f>IF(ISNUMBER(N1688),+G1688*_xll.BDP($C1688, "PX_POS_MULT_FACTOR")*P1688/K1688," ")</f>
        <v/>
      </c>
      <c r="R1688" s="8">
        <f>IF(OR($A1688="TUA",$A1688="TYA"),"",IF(ISNUMBER(_xll.BDP($C1688,"DUR_ADJ_OAS_MID")),_xll.BDP($C1688,"DUR_ADJ_OAS_MID"),IF(ISNUMBER(_xll.BDP($E1688&amp;" ISIN","DUR_ADJ_OAS_MID")),_xll.BDP($E1688&amp;" ISIN","DUR_ADJ_OAS_MID")," ")))</f>
        <v/>
      </c>
      <c r="S1688" s="7">
        <f>IF(ISNUMBER(N1688),Q1688*N1688,IF(ISNUMBER(R1688),J1688*R1688," "))</f>
        <v/>
      </c>
      <c r="T1688" t="inlineStr">
        <is>
          <t>Cash</t>
        </is>
      </c>
      <c r="U1688" t="inlineStr">
        <is>
          <t>Cash</t>
        </is>
      </c>
      <c r="AG1688" s="6" t="n">
        <v>14.5017737</v>
      </c>
    </row>
    <row r="1689">
      <c r="N1689" s="7">
        <f>IF(ISNUMBER(_xll.BDP($C1689, "DELTA_MID")),_xll.BDP($C1689, "DELTA_MID")," ")</f>
        <v/>
      </c>
      <c r="O1689" s="7">
        <f>IF(ISNUMBER(N1689),_xll.BDP($C1689, "OPT_UNDL_TICKER"),"")</f>
        <v/>
      </c>
      <c r="P1689" s="8">
        <f>IF(ISNUMBER(N1689),_xll.BDP($C1689, "OPT_UNDL_PX")," ")</f>
        <v/>
      </c>
      <c r="Q1689" s="7">
        <f>IF(ISNUMBER(N1689),+G1689*_xll.BDP($C1689, "PX_POS_MULT_FACTOR")*P1689/K1689," ")</f>
        <v/>
      </c>
      <c r="R1689" s="8">
        <f>IF(OR($A1689="TUA",$A1689="TYA"),"",IF(ISNUMBER(_xll.BDP($C1689,"DUR_ADJ_OAS_MID")),_xll.BDP($C1689,"DUR_ADJ_OAS_MID"),IF(ISNUMBER(_xll.BDP($E1689&amp;" ISIN","DUR_ADJ_OAS_MID")),_xll.BDP($E1689&amp;" ISIN","DUR_ADJ_OAS_MID")," ")))</f>
        <v/>
      </c>
      <c r="S1689" s="7">
        <f>IF(ISNUMBER(N1689),Q1689*N1689,IF(ISNUMBER(R1689),J1689*R1689," "))</f>
        <v/>
      </c>
    </row>
    <row r="1690">
      <c r="A1690" t="inlineStr">
        <is>
          <t>TUA</t>
        </is>
      </c>
      <c r="B1690" t="inlineStr">
        <is>
          <t>US 2YR NOTE (CBT) DEC26</t>
        </is>
      </c>
      <c r="C1690" t="inlineStr">
        <is>
          <t>TUZ6 Comdty</t>
        </is>
      </c>
      <c r="F1690" t="inlineStr">
        <is>
          <t>US 2YR NOTE (CBT) DEC26</t>
        </is>
      </c>
      <c r="G1690" s="1" t="n">
        <v>12783</v>
      </c>
      <c r="H1690" s="1" t="n">
        <v>101.648438</v>
      </c>
      <c r="I1690" s="2" t="n">
        <v>2598743965.908</v>
      </c>
      <c r="J1690" s="3" t="n">
        <v>5.7871545</v>
      </c>
      <c r="K1690" s="4" t="n">
        <v>449057869.4220377</v>
      </c>
      <c r="L1690" s="5" t="n">
        <v>23525001</v>
      </c>
      <c r="M1690" s="6" t="n">
        <v>19.08853774</v>
      </c>
      <c r="N1690" s="7">
        <f>IF(ISNUMBER(_xll.BDP($C1690, "DELTA_MID")),_xll.BDP($C1690, "DELTA_MID")," ")</f>
        <v/>
      </c>
      <c r="O1690" s="7">
        <f>IF(ISNUMBER(N1690),_xll.BDP($C1690, "OPT_UNDL_TICKER"),"")</f>
        <v/>
      </c>
      <c r="P1690" s="8">
        <f>IF(ISNUMBER(N1690),_xll.BDP($C1690, "OPT_UNDL_PX")," ")</f>
        <v/>
      </c>
      <c r="Q1690" s="7">
        <f>IF(ISNUMBER(N1690),+G1690*_xll.BDP($C1690, "PX_POS_MULT_FACTOR")*P1690/K1690," ")</f>
        <v/>
      </c>
      <c r="R1690" s="8">
        <f>IF(OR($A1690="TUA",$A1690="TYA"),"",IF(ISNUMBER(_xll.BDP($C1690,"DUR_ADJ_OAS_MID")),_xll.BDP($C1690,"DUR_ADJ_OAS_MID"),IF(ISNUMBER(_xll.BDP($E1690&amp;" ISIN","DUR_ADJ_OAS_MID")),_xll.BDP($E1690&amp;" ISIN","DUR_ADJ_OAS_MID")," ")))</f>
        <v/>
      </c>
      <c r="S1690" s="7">
        <f>IF(ISNUMBER(N1690),Q1690*N1690,IF(ISNUMBER(R1690),J1690*R1690," "))</f>
        <v/>
      </c>
      <c r="T1690" t="inlineStr">
        <is>
          <t>TUZ6</t>
        </is>
      </c>
      <c r="U1690" t="inlineStr">
        <is>
          <t>Future</t>
        </is>
      </c>
      <c r="AG1690" s="6" t="n">
        <v>19.08836658</v>
      </c>
    </row>
    <row r="1691">
      <c r="A1691" t="inlineStr">
        <is>
          <t>TUA</t>
        </is>
      </c>
      <c r="B1691" t="inlineStr">
        <is>
          <t>SIMPLIFY E GOVT MONEY MKT ETF</t>
        </is>
      </c>
      <c r="C1691" t="inlineStr">
        <is>
          <t>SBIL</t>
        </is>
      </c>
      <c r="D1691" t="inlineStr">
        <is>
          <t>BNVVNP8</t>
        </is>
      </c>
      <c r="E1691" t="inlineStr">
        <is>
          <t>US82889N2696</t>
        </is>
      </c>
      <c r="F1691" t="inlineStr">
        <is>
          <t>82889N269</t>
        </is>
      </c>
      <c r="G1691" s="1" t="n">
        <v>3737358</v>
      </c>
      <c r="H1691" s="1" t="n">
        <v>100.29</v>
      </c>
      <c r="I1691" s="2" t="n">
        <v>374819633.82</v>
      </c>
      <c r="J1691" s="3" t="n">
        <v>0.83468751</v>
      </c>
      <c r="K1691" s="4" t="n">
        <v>449057869.4220377</v>
      </c>
      <c r="L1691" s="5" t="n">
        <v>23525001</v>
      </c>
      <c r="M1691" s="6" t="n">
        <v>19.08853774</v>
      </c>
      <c r="N1691" s="7">
        <f>IF(ISNUMBER(_xll.BDP($C1691, "DELTA_MID")),_xll.BDP($C1691, "DELTA_MID")," ")</f>
        <v/>
      </c>
      <c r="O1691" s="7">
        <f>IF(ISNUMBER(N1691),_xll.BDP($C1691, "OPT_UNDL_TICKER"),"")</f>
        <v/>
      </c>
      <c r="P1691" s="8">
        <f>IF(ISNUMBER(N1691),_xll.BDP($C1691, "OPT_UNDL_PX")," ")</f>
        <v/>
      </c>
      <c r="Q1691" s="7">
        <f>IF(ISNUMBER(N1691),+G1691*_xll.BDP($C1691, "PX_POS_MULT_FACTOR")*P1691/K1691," ")</f>
        <v/>
      </c>
      <c r="R1691" s="8">
        <f>IF(OR($A1691="TUA",$A1691="TYA"),"",IF(ISNUMBER(_xll.BDP($C1691,"DUR_ADJ_OAS_MID")),_xll.BDP($C1691,"DUR_ADJ_OAS_MID"),IF(ISNUMBER(_xll.BDP($E1691&amp;" ISIN","DUR_ADJ_OAS_MID")),_xll.BDP($E1691&amp;" ISIN","DUR_ADJ_OAS_MID")," ")))</f>
        <v/>
      </c>
      <c r="S1691" s="7">
        <f>IF(ISNUMBER(N1691),Q1691*N1691,IF(ISNUMBER(R1691),J1691*R1691," "))</f>
        <v/>
      </c>
      <c r="T1691" t="inlineStr">
        <is>
          <t>82889N269</t>
        </is>
      </c>
      <c r="U1691" t="inlineStr">
        <is>
          <t>Fund</t>
        </is>
      </c>
      <c r="AG1691" s="6" t="n">
        <v>19.08836658</v>
      </c>
    </row>
    <row r="1692">
      <c r="A1692" t="inlineStr">
        <is>
          <t>TUA</t>
        </is>
      </c>
      <c r="B1692" t="inlineStr">
        <is>
          <t>B 1/28/27 Govt</t>
        </is>
      </c>
      <c r="C1692" t="inlineStr">
        <is>
          <t>B 1/28/27 Govt</t>
        </is>
      </c>
      <c r="D1692" t="inlineStr">
        <is>
          <t>BXW2BR8</t>
        </is>
      </c>
      <c r="E1692" t="inlineStr">
        <is>
          <t>US912797VU85</t>
        </is>
      </c>
      <c r="F1692" t="inlineStr">
        <is>
          <t>912797VU8</t>
        </is>
      </c>
      <c r="G1692" s="1" t="n">
        <v>1000000</v>
      </c>
      <c r="H1692" s="1" t="n">
        <v>98.573925</v>
      </c>
      <c r="I1692" s="2" t="n">
        <v>985739.25</v>
      </c>
      <c r="J1692" s="3" t="n">
        <v>0.00219515</v>
      </c>
      <c r="K1692" s="4" t="n">
        <v>449057869.4220377</v>
      </c>
      <c r="L1692" s="5" t="n">
        <v>23525001</v>
      </c>
      <c r="M1692" s="6" t="n">
        <v>19.08853774</v>
      </c>
      <c r="N1692" s="7">
        <f>IF(ISNUMBER(_xll.BDP($C1692, "DELTA_MID")),_xll.BDP($C1692, "DELTA_MID")," ")</f>
        <v/>
      </c>
      <c r="O1692" s="7">
        <f>IF(ISNUMBER(N1692),_xll.BDP($C1692, "OPT_UNDL_TICKER"),"")</f>
        <v/>
      </c>
      <c r="P1692" s="8">
        <f>IF(ISNUMBER(N1692),_xll.BDP($C1692, "OPT_UNDL_PX")," ")</f>
        <v/>
      </c>
      <c r="Q1692" s="7">
        <f>IF(ISNUMBER(N1692),+G1692*_xll.BDP($C1692, "PX_POS_MULT_FACTOR")*P1692/K1692," ")</f>
        <v/>
      </c>
      <c r="R1692" s="8">
        <f>IF(OR($A1692="TUA",$A1692="TYA"),"",IF(ISNUMBER(_xll.BDP($C1692,"DUR_ADJ_OAS_MID")),_xll.BDP($C1692,"DUR_ADJ_OAS_MID"),IF(ISNUMBER(_xll.BDP($E1692&amp;" ISIN","DUR_ADJ_OAS_MID")),_xll.BDP($E1692&amp;" ISIN","DUR_ADJ_OAS_MID")," ")))</f>
        <v/>
      </c>
      <c r="S1692" s="7">
        <f>IF(ISNUMBER(N1692),Q1692*N1692,IF(ISNUMBER(R1692),J1692*R1692," "))</f>
        <v/>
      </c>
      <c r="T1692" t="inlineStr">
        <is>
          <t>912797VU8</t>
        </is>
      </c>
      <c r="U1692" t="inlineStr">
        <is>
          <t>Treasury Bill</t>
        </is>
      </c>
      <c r="AG1692" s="6" t="n">
        <v>19.08836658</v>
      </c>
    </row>
    <row r="1693">
      <c r="A1693" t="inlineStr">
        <is>
          <t>TUA</t>
        </is>
      </c>
      <c r="B1693" t="inlineStr">
        <is>
          <t>B 10/20/26 Govt</t>
        </is>
      </c>
      <c r="C1693" t="inlineStr">
        <is>
          <t>B 10/20/26 Govt</t>
        </is>
      </c>
      <c r="D1693" t="inlineStr">
        <is>
          <t>BWM2X64</t>
        </is>
      </c>
      <c r="E1693" t="inlineStr">
        <is>
          <t>US912797VM69</t>
        </is>
      </c>
      <c r="F1693" t="inlineStr">
        <is>
          <t>912797VM6</t>
        </is>
      </c>
      <c r="G1693" s="1" t="n">
        <v>1500000</v>
      </c>
      <c r="H1693" s="1" t="n">
        <v>99.724833</v>
      </c>
      <c r="I1693" s="2" t="n">
        <v>1495872.5</v>
      </c>
      <c r="J1693" s="3" t="n">
        <v>0.00333117</v>
      </c>
      <c r="K1693" s="4" t="n">
        <v>449057869.4220377</v>
      </c>
      <c r="L1693" s="5" t="n">
        <v>23525001</v>
      </c>
      <c r="M1693" s="6" t="n">
        <v>19.08853774</v>
      </c>
      <c r="N1693" s="7">
        <f>IF(ISNUMBER(_xll.BDP($C1693, "DELTA_MID")),_xll.BDP($C1693, "DELTA_MID")," ")</f>
        <v/>
      </c>
      <c r="O1693" s="7">
        <f>IF(ISNUMBER(N1693),_xll.BDP($C1693, "OPT_UNDL_TICKER"),"")</f>
        <v/>
      </c>
      <c r="P1693" s="8">
        <f>IF(ISNUMBER(N1693),_xll.BDP($C1693, "OPT_UNDL_PX")," ")</f>
        <v/>
      </c>
      <c r="Q1693" s="7">
        <f>IF(ISNUMBER(N1693),+G1693*_xll.BDP($C1693, "PX_POS_MULT_FACTOR")*P1693/K1693," ")</f>
        <v/>
      </c>
      <c r="R1693" s="8">
        <f>IF(OR($A1693="TUA",$A1693="TYA"),"",IF(ISNUMBER(_xll.BDP($C1693,"DUR_ADJ_OAS_MID")),_xll.BDP($C1693,"DUR_ADJ_OAS_MID"),IF(ISNUMBER(_xll.BDP($E1693&amp;" ISIN","DUR_ADJ_OAS_MID")),_xll.BDP($E1693&amp;" ISIN","DUR_ADJ_OAS_MID")," ")))</f>
        <v/>
      </c>
      <c r="S1693" s="7">
        <f>IF(ISNUMBER(N1693),Q1693*N1693,IF(ISNUMBER(R1693),J1693*R1693," "))</f>
        <v/>
      </c>
      <c r="T1693" t="inlineStr">
        <is>
          <t>912797VM6</t>
        </is>
      </c>
      <c r="U1693" t="inlineStr">
        <is>
          <t>Treasury Bill</t>
        </is>
      </c>
      <c r="AG1693" s="6" t="n">
        <v>19.08836658</v>
      </c>
    </row>
    <row r="1694">
      <c r="A1694" t="inlineStr">
        <is>
          <t>TUA</t>
        </is>
      </c>
      <c r="B1694" t="inlineStr">
        <is>
          <t>B 12/3/26 Govt</t>
        </is>
      </c>
      <c r="C1694" t="inlineStr">
        <is>
          <t>B 12/3/26 Govt</t>
        </is>
      </c>
      <c r="D1694" t="inlineStr">
        <is>
          <t>BW61LR4</t>
        </is>
      </c>
      <c r="E1694" t="inlineStr">
        <is>
          <t>US912797VA22</t>
        </is>
      </c>
      <c r="F1694" t="inlineStr">
        <is>
          <t>912797VA2</t>
        </is>
      </c>
      <c r="G1694" s="1" t="n">
        <v>37210000</v>
      </c>
      <c r="H1694" s="1" t="n">
        <v>99.230729</v>
      </c>
      <c r="I1694" s="2" t="n">
        <v>36923754.26</v>
      </c>
      <c r="J1694" s="3" t="n">
        <v>0.08222567</v>
      </c>
      <c r="K1694" s="4" t="n">
        <v>449057869.4220377</v>
      </c>
      <c r="L1694" s="5" t="n">
        <v>23525001</v>
      </c>
      <c r="M1694" s="6" t="n">
        <v>19.08853774</v>
      </c>
      <c r="N1694" s="7">
        <f>IF(ISNUMBER(_xll.BDP($C1694, "DELTA_MID")),_xll.BDP($C1694, "DELTA_MID")," ")</f>
        <v/>
      </c>
      <c r="O1694" s="7">
        <f>IF(ISNUMBER(N1694),_xll.BDP($C1694, "OPT_UNDL_TICKER"),"")</f>
        <v/>
      </c>
      <c r="P1694" s="8">
        <f>IF(ISNUMBER(N1694),_xll.BDP($C1694, "OPT_UNDL_PX")," ")</f>
        <v/>
      </c>
      <c r="Q1694" s="7">
        <f>IF(ISNUMBER(N1694),+G1694*_xll.BDP($C1694, "PX_POS_MULT_FACTOR")*P1694/K1694," ")</f>
        <v/>
      </c>
      <c r="R1694" s="8">
        <f>IF(OR($A1694="TUA",$A1694="TYA"),"",IF(ISNUMBER(_xll.BDP($C1694,"DUR_ADJ_OAS_MID")),_xll.BDP($C1694,"DUR_ADJ_OAS_MID"),IF(ISNUMBER(_xll.BDP($E1694&amp;" ISIN","DUR_ADJ_OAS_MID")),_xll.BDP($E1694&amp;" ISIN","DUR_ADJ_OAS_MID")," ")))</f>
        <v/>
      </c>
      <c r="S1694" s="7">
        <f>IF(ISNUMBER(N1694),Q1694*N1694,IF(ISNUMBER(R1694),J1694*R1694," "))</f>
        <v/>
      </c>
      <c r="T1694" t="inlineStr">
        <is>
          <t>912797VA2</t>
        </is>
      </c>
      <c r="U1694" t="inlineStr">
        <is>
          <t>Treasury Bill</t>
        </is>
      </c>
      <c r="AG1694" s="6" t="n">
        <v>19.08836658</v>
      </c>
    </row>
    <row r="1695">
      <c r="A1695" t="inlineStr">
        <is>
          <t>TUA</t>
        </is>
      </c>
      <c r="B1695" t="inlineStr">
        <is>
          <t>B 12/31/26 Govt</t>
        </is>
      </c>
      <c r="C1695" t="inlineStr">
        <is>
          <t>B 12/31/26 Govt</t>
        </is>
      </c>
      <c r="D1695" t="inlineStr">
        <is>
          <t>BNVVYP5</t>
        </is>
      </c>
      <c r="E1695" t="inlineStr">
        <is>
          <t>US912797VJ31</t>
        </is>
      </c>
      <c r="F1695" t="inlineStr">
        <is>
          <t>912797VJ3</t>
        </is>
      </c>
      <c r="G1695" s="1" t="n">
        <v>32100000</v>
      </c>
      <c r="H1695" s="1" t="n">
        <v>98.90098399999999</v>
      </c>
      <c r="I1695" s="2" t="n">
        <v>31747215.86</v>
      </c>
      <c r="J1695" s="3" t="n">
        <v>0.07069802</v>
      </c>
      <c r="K1695" s="4" t="n">
        <v>449057869.4220377</v>
      </c>
      <c r="L1695" s="5" t="n">
        <v>23525001</v>
      </c>
      <c r="M1695" s="6" t="n">
        <v>19.08853774</v>
      </c>
      <c r="N1695" s="7">
        <f>IF(ISNUMBER(_xll.BDP($C1695, "DELTA_MID")),_xll.BDP($C1695, "DELTA_MID")," ")</f>
        <v/>
      </c>
      <c r="O1695" s="7">
        <f>IF(ISNUMBER(N1695),_xll.BDP($C1695, "OPT_UNDL_TICKER"),"")</f>
        <v/>
      </c>
      <c r="P1695" s="8">
        <f>IF(ISNUMBER(N1695),_xll.BDP($C1695, "OPT_UNDL_PX")," ")</f>
        <v/>
      </c>
      <c r="Q1695" s="7">
        <f>IF(ISNUMBER(N1695),+G1695*_xll.BDP($C1695, "PX_POS_MULT_FACTOR")*P1695/K1695," ")</f>
        <v/>
      </c>
      <c r="R1695" s="8">
        <f>IF(OR($A1695="TUA",$A1695="TYA"),"",IF(ISNUMBER(_xll.BDP($C1695,"DUR_ADJ_OAS_MID")),_xll.BDP($C1695,"DUR_ADJ_OAS_MID"),IF(ISNUMBER(_xll.BDP($E1695&amp;" ISIN","DUR_ADJ_OAS_MID")),_xll.BDP($E1695&amp;" ISIN","DUR_ADJ_OAS_MID")," ")))</f>
        <v/>
      </c>
      <c r="S1695" s="7">
        <f>IF(ISNUMBER(N1695),Q1695*N1695,IF(ISNUMBER(R1695),J1695*R1695," "))</f>
        <v/>
      </c>
      <c r="T1695" t="inlineStr">
        <is>
          <t>912797VJ3</t>
        </is>
      </c>
      <c r="U1695" t="inlineStr">
        <is>
          <t>Treasury Bill</t>
        </is>
      </c>
      <c r="AG1695" s="6" t="n">
        <v>19.08836658</v>
      </c>
    </row>
    <row r="1696">
      <c r="A1696" t="inlineStr">
        <is>
          <t>TUA</t>
        </is>
      </c>
      <c r="B1696" t="inlineStr">
        <is>
          <t>B 3/11/27 Govt</t>
        </is>
      </c>
      <c r="C1696" t="inlineStr">
        <is>
          <t>B 3/11/27 Govt</t>
        </is>
      </c>
      <c r="D1696" t="inlineStr">
        <is>
          <t>BXXNSH9</t>
        </is>
      </c>
      <c r="E1696" t="inlineStr">
        <is>
          <t>US912797WK94</t>
        </is>
      </c>
      <c r="F1696" t="inlineStr">
        <is>
          <t>912797WK9</t>
        </is>
      </c>
      <c r="G1696" s="1" t="n">
        <v>500000</v>
      </c>
      <c r="H1696" s="1" t="n">
        <v>98.063148</v>
      </c>
      <c r="I1696" s="2" t="n">
        <v>490315.74</v>
      </c>
      <c r="J1696" s="3" t="n">
        <v>0.00109189</v>
      </c>
      <c r="K1696" s="4" t="n">
        <v>449057869.4220377</v>
      </c>
      <c r="L1696" s="5" t="n">
        <v>23525001</v>
      </c>
      <c r="M1696" s="6" t="n">
        <v>19.08853774</v>
      </c>
      <c r="N1696" s="7">
        <f>IF(ISNUMBER(_xll.BDP($C1696, "DELTA_MID")),_xll.BDP($C1696, "DELTA_MID")," ")</f>
        <v/>
      </c>
      <c r="O1696" s="7">
        <f>IF(ISNUMBER(N1696),_xll.BDP($C1696, "OPT_UNDL_TICKER"),"")</f>
        <v/>
      </c>
      <c r="P1696" s="8">
        <f>IF(ISNUMBER(N1696),_xll.BDP($C1696, "OPT_UNDL_PX")," ")</f>
        <v/>
      </c>
      <c r="Q1696" s="7">
        <f>IF(ISNUMBER(N1696),+G1696*_xll.BDP($C1696, "PX_POS_MULT_FACTOR")*P1696/K1696," ")</f>
        <v/>
      </c>
      <c r="R1696" s="8">
        <f>IF(OR($A1696="TUA",$A1696="TYA"),"",IF(ISNUMBER(_xll.BDP($C1696,"DUR_ADJ_OAS_MID")),_xll.BDP($C1696,"DUR_ADJ_OAS_MID"),IF(ISNUMBER(_xll.BDP($E1696&amp;" ISIN","DUR_ADJ_OAS_MID")),_xll.BDP($E1696&amp;" ISIN","DUR_ADJ_OAS_MID")," ")))</f>
        <v/>
      </c>
      <c r="S1696" s="7">
        <f>IF(ISNUMBER(N1696),Q1696*N1696,IF(ISNUMBER(R1696),J1696*R1696," "))</f>
        <v/>
      </c>
      <c r="T1696" t="inlineStr">
        <is>
          <t>912797WK9</t>
        </is>
      </c>
      <c r="U1696" t="inlineStr">
        <is>
          <t>Treasury Bill</t>
        </is>
      </c>
      <c r="AG1696" s="6" t="n">
        <v>19.08836658</v>
      </c>
    </row>
    <row r="1697">
      <c r="A1697" t="inlineStr">
        <is>
          <t>TUA</t>
        </is>
      </c>
      <c r="B1697" t="inlineStr">
        <is>
          <t>Cash</t>
        </is>
      </c>
      <c r="C1697" t="inlineStr">
        <is>
          <t>Cash</t>
        </is>
      </c>
      <c r="G1697" s="1" t="n">
        <v>2595337.99203771</v>
      </c>
      <c r="H1697" s="1" t="n">
        <v>1</v>
      </c>
      <c r="I1697" s="2" t="n">
        <v>2595337.99203771</v>
      </c>
      <c r="J1697" s="3" t="n">
        <v>0.00577957</v>
      </c>
      <c r="K1697" s="4" t="n">
        <v>449057869.4220377</v>
      </c>
      <c r="L1697" s="5" t="n">
        <v>23525001</v>
      </c>
      <c r="M1697" s="6" t="n">
        <v>19.08853774</v>
      </c>
      <c r="N1697" s="7">
        <f>IF(ISNUMBER(_xll.BDP($C1697, "DELTA_MID")),_xll.BDP($C1697, "DELTA_MID")," ")</f>
        <v/>
      </c>
      <c r="O1697" s="7">
        <f>IF(ISNUMBER(N1697),_xll.BDP($C1697, "OPT_UNDL_TICKER"),"")</f>
        <v/>
      </c>
      <c r="P1697" s="8">
        <f>IF(ISNUMBER(N1697),_xll.BDP($C1697, "OPT_UNDL_PX")," ")</f>
        <v/>
      </c>
      <c r="Q1697" s="7">
        <f>IF(ISNUMBER(N1697),+G1697*_xll.BDP($C1697, "PX_POS_MULT_FACTOR")*P1697/K1697," ")</f>
        <v/>
      </c>
      <c r="R1697" s="8">
        <f>IF(OR($A1697="TUA",$A1697="TYA"),"",IF(ISNUMBER(_xll.BDP($C1697,"DUR_ADJ_OAS_MID")),_xll.BDP($C1697,"DUR_ADJ_OAS_MID"),IF(ISNUMBER(_xll.BDP($E1697&amp;" ISIN","DUR_ADJ_OAS_MID")),_xll.BDP($E1697&amp;" ISIN","DUR_ADJ_OAS_MID")," ")))</f>
        <v/>
      </c>
      <c r="S1697" s="7">
        <f>IF(ISNUMBER(N1697),Q1697*N1697,IF(ISNUMBER(R1697),J1697*R1697," "))</f>
        <v/>
      </c>
      <c r="T1697" t="inlineStr">
        <is>
          <t>Cash</t>
        </is>
      </c>
      <c r="U1697" t="inlineStr">
        <is>
          <t>Cash</t>
        </is>
      </c>
      <c r="AG1697" s="6" t="n">
        <v>19.08836658</v>
      </c>
    </row>
    <row r="1698">
      <c r="N1698" s="7">
        <f>IF(ISNUMBER(_xll.BDP($C1698, "DELTA_MID")),_xll.BDP($C1698, "DELTA_MID")," ")</f>
        <v/>
      </c>
      <c r="O1698" s="7">
        <f>IF(ISNUMBER(N1698),_xll.BDP($C1698, "OPT_UNDL_TICKER"),"")</f>
        <v/>
      </c>
      <c r="P1698" s="8">
        <f>IF(ISNUMBER(N1698),_xll.BDP($C1698, "OPT_UNDL_PX")," ")</f>
        <v/>
      </c>
      <c r="Q1698" s="7">
        <f>IF(ISNUMBER(N1698),+G1698*_xll.BDP($C1698, "PX_POS_MULT_FACTOR")*P1698/K1698," ")</f>
        <v/>
      </c>
      <c r="R1698" s="8">
        <f>IF(OR($A1698="TUA",$A1698="TYA"),"",IF(ISNUMBER(_xll.BDP($C1698,"DUR_ADJ_OAS_MID")),_xll.BDP($C1698,"DUR_ADJ_OAS_MID"),IF(ISNUMBER(_xll.BDP($E1698&amp;" ISIN","DUR_ADJ_OAS_MID")),_xll.BDP($E1698&amp;" ISIN","DUR_ADJ_OAS_MID")," ")))</f>
        <v/>
      </c>
      <c r="S1698" s="7">
        <f>IF(ISNUMBER(N1698),Q1698*N1698,IF(ISNUMBER(R1698),J1698*R1698," "))</f>
        <v/>
      </c>
    </row>
    <row r="1699">
      <c r="A1699" t="inlineStr">
        <is>
          <t>TYA</t>
        </is>
      </c>
      <c r="B1699" t="inlineStr">
        <is>
          <t>US 10YR NOTE (CBT)DEC26</t>
        </is>
      </c>
      <c r="C1699" t="inlineStr">
        <is>
          <t>TYZ6 Comdty</t>
        </is>
      </c>
      <c r="F1699" t="inlineStr">
        <is>
          <t>US 10YR NOTE (CBT)DEC26</t>
        </is>
      </c>
      <c r="G1699" s="1" t="n">
        <v>1290</v>
      </c>
      <c r="H1699" s="1" t="n">
        <v>105.03125</v>
      </c>
      <c r="I1699" s="2" t="n">
        <v>135490312.5</v>
      </c>
      <c r="J1699" s="3" t="n">
        <v>3.22030732</v>
      </c>
      <c r="K1699" s="4" t="n">
        <v>42074240.89479458</v>
      </c>
      <c r="L1699" s="5" t="n">
        <v>3750001</v>
      </c>
      <c r="M1699" s="6" t="n">
        <v>11.21979458</v>
      </c>
      <c r="N1699" s="7">
        <f>IF(ISNUMBER(_xll.BDP($C1699, "DELTA_MID")),_xll.BDP($C1699, "DELTA_MID")," ")</f>
        <v/>
      </c>
      <c r="O1699" s="7">
        <f>IF(ISNUMBER(N1699),_xll.BDP($C1699, "OPT_UNDL_TICKER"),"")</f>
        <v/>
      </c>
      <c r="P1699" s="8">
        <f>IF(ISNUMBER(N1699),_xll.BDP($C1699, "OPT_UNDL_PX")," ")</f>
        <v/>
      </c>
      <c r="Q1699" s="7">
        <f>IF(ISNUMBER(N1699),+G1699*_xll.BDP($C1699, "PX_POS_MULT_FACTOR")*P1699/K1699," ")</f>
        <v/>
      </c>
      <c r="R1699" s="8">
        <f>IF(OR($A1699="TUA",$A1699="TYA"),"",IF(ISNUMBER(_xll.BDP($C1699,"DUR_ADJ_OAS_MID")),_xll.BDP($C1699,"DUR_ADJ_OAS_MID"),IF(ISNUMBER(_xll.BDP($E1699&amp;" ISIN","DUR_ADJ_OAS_MID")),_xll.BDP($E1699&amp;" ISIN","DUR_ADJ_OAS_MID")," ")))</f>
        <v/>
      </c>
      <c r="S1699" s="7">
        <f>IF(ISNUMBER(N1699),Q1699*N1699,IF(ISNUMBER(R1699),J1699*R1699," "))</f>
        <v/>
      </c>
      <c r="T1699" t="inlineStr">
        <is>
          <t>TYZ6</t>
        </is>
      </c>
      <c r="U1699" t="inlineStr">
        <is>
          <t>Future</t>
        </is>
      </c>
      <c r="AG1699" s="6" t="n">
        <v>11.21965602</v>
      </c>
    </row>
    <row r="1700">
      <c r="A1700" t="inlineStr">
        <is>
          <t>TYA</t>
        </is>
      </c>
      <c r="B1700" t="inlineStr">
        <is>
          <t>SIMPLIFY E GOVT MONEY MKT ETF</t>
        </is>
      </c>
      <c r="C1700" t="inlineStr">
        <is>
          <t>SBIL</t>
        </is>
      </c>
      <c r="D1700" t="inlineStr">
        <is>
          <t>BNVVNP8</t>
        </is>
      </c>
      <c r="E1700" t="inlineStr">
        <is>
          <t>US82889N2696</t>
        </is>
      </c>
      <c r="F1700" t="inlineStr">
        <is>
          <t>82889N269</t>
        </is>
      </c>
      <c r="G1700" s="1" t="n">
        <v>414500</v>
      </c>
      <c r="H1700" s="1" t="n">
        <v>100.29</v>
      </c>
      <c r="I1700" s="2" t="n">
        <v>41570205</v>
      </c>
      <c r="J1700" s="3" t="n">
        <v>0.98803252</v>
      </c>
      <c r="K1700" s="4" t="n">
        <v>42074240.89479458</v>
      </c>
      <c r="L1700" s="5" t="n">
        <v>3750001</v>
      </c>
      <c r="M1700" s="6" t="n">
        <v>11.21979458</v>
      </c>
      <c r="N1700" s="7">
        <f>IF(ISNUMBER(_xll.BDP($C1700, "DELTA_MID")),_xll.BDP($C1700, "DELTA_MID")," ")</f>
        <v/>
      </c>
      <c r="O1700" s="7">
        <f>IF(ISNUMBER(N1700),_xll.BDP($C1700, "OPT_UNDL_TICKER"),"")</f>
        <v/>
      </c>
      <c r="P1700" s="8">
        <f>IF(ISNUMBER(N1700),_xll.BDP($C1700, "OPT_UNDL_PX")," ")</f>
        <v/>
      </c>
      <c r="Q1700" s="7">
        <f>IF(ISNUMBER(N1700),+G1700*_xll.BDP($C1700, "PX_POS_MULT_FACTOR")*P1700/K1700," ")</f>
        <v/>
      </c>
      <c r="R1700" s="8">
        <f>IF(OR($A1700="TUA",$A1700="TYA"),"",IF(ISNUMBER(_xll.BDP($C1700,"DUR_ADJ_OAS_MID")),_xll.BDP($C1700,"DUR_ADJ_OAS_MID"),IF(ISNUMBER(_xll.BDP($E1700&amp;" ISIN","DUR_ADJ_OAS_MID")),_xll.BDP($E1700&amp;" ISIN","DUR_ADJ_OAS_MID")," ")))</f>
        <v/>
      </c>
      <c r="S1700" s="7">
        <f>IF(ISNUMBER(N1700),Q1700*N1700,IF(ISNUMBER(R1700),J1700*R1700," "))</f>
        <v/>
      </c>
      <c r="T1700" t="inlineStr">
        <is>
          <t>82889N269</t>
        </is>
      </c>
      <c r="U1700" t="inlineStr">
        <is>
          <t>Fund</t>
        </is>
      </c>
      <c r="AG1700" s="6" t="n">
        <v>11.21965602</v>
      </c>
    </row>
    <row r="1701">
      <c r="A1701" t="inlineStr">
        <is>
          <t>TYA</t>
        </is>
      </c>
      <c r="B1701" t="inlineStr">
        <is>
          <t>Cash</t>
        </is>
      </c>
      <c r="C1701" t="inlineStr">
        <is>
          <t>Cash</t>
        </is>
      </c>
      <c r="G1701" s="1" t="n">
        <v>504035.89479458</v>
      </c>
      <c r="H1701" s="1" t="n">
        <v>1</v>
      </c>
      <c r="I1701" s="2" t="n">
        <v>504035.89479458</v>
      </c>
      <c r="J1701" s="3" t="n">
        <v>0.01197983</v>
      </c>
      <c r="K1701" s="4" t="n">
        <v>42074240.89479458</v>
      </c>
      <c r="L1701" s="5" t="n">
        <v>3750001</v>
      </c>
      <c r="M1701" s="6" t="n">
        <v>11.21979458</v>
      </c>
      <c r="N1701" s="7">
        <f>IF(ISNUMBER(_xll.BDP($C1701, "DELTA_MID")),_xll.BDP($C1701, "DELTA_MID")," ")</f>
        <v/>
      </c>
      <c r="O1701" s="7">
        <f>IF(ISNUMBER(N1701),_xll.BDP($C1701, "OPT_UNDL_TICKER"),"")</f>
        <v/>
      </c>
      <c r="P1701" s="8">
        <f>IF(ISNUMBER(N1701),_xll.BDP($C1701, "OPT_UNDL_PX")," ")</f>
        <v/>
      </c>
      <c r="Q1701" s="7">
        <f>IF(ISNUMBER(N1701),+G1701*_xll.BDP($C1701, "PX_POS_MULT_FACTOR")*P1701/K1701," ")</f>
        <v/>
      </c>
      <c r="R1701" s="8">
        <f>IF(OR($A1701="TUA",$A1701="TYA"),"",IF(ISNUMBER(_xll.BDP($C1701,"DUR_ADJ_OAS_MID")),_xll.BDP($C1701,"DUR_ADJ_OAS_MID"),IF(ISNUMBER(_xll.BDP($E1701&amp;" ISIN","DUR_ADJ_OAS_MID")),_xll.BDP($E1701&amp;" ISIN","DUR_ADJ_OAS_MID")," ")))</f>
        <v/>
      </c>
      <c r="S1701" s="7">
        <f>IF(ISNUMBER(N1701),Q1701*N1701,IF(ISNUMBER(R1701),J1701*R1701," "))</f>
        <v/>
      </c>
      <c r="T1701" t="inlineStr">
        <is>
          <t>Cash</t>
        </is>
      </c>
      <c r="U1701" t="inlineStr">
        <is>
          <t>Cash</t>
        </is>
      </c>
      <c r="AG1701" s="6" t="n">
        <v>11.21965602</v>
      </c>
    </row>
    <row r="1702">
      <c r="N1702" s="7">
        <f>IF(ISNUMBER(_xll.BDP($C1702, "DELTA_MID")),_xll.BDP($C1702, "DELTA_MID")," ")</f>
        <v/>
      </c>
      <c r="O1702" s="7">
        <f>IF(ISNUMBER(N1702),_xll.BDP($C1702, "OPT_UNDL_TICKER"),"")</f>
        <v/>
      </c>
      <c r="P1702" s="8">
        <f>IF(ISNUMBER(N1702),_xll.BDP($C1702, "OPT_UNDL_PX")," ")</f>
        <v/>
      </c>
      <c r="Q1702" s="7">
        <f>IF(ISNUMBER(N1702),+G1702*_xll.BDP($C1702, "PX_POS_MULT_FACTOR")*P1702/K1702," ")</f>
        <v/>
      </c>
      <c r="R1702" s="8">
        <f>IF(OR($A1702="TUA",$A1702="TYA"),"",IF(ISNUMBER(_xll.BDP($C1702,"DUR_ADJ_OAS_MID")),_xll.BDP($C1702,"DUR_ADJ_OAS_MID"),IF(ISNUMBER(_xll.BDP($E1702&amp;" ISIN","DUR_ADJ_OAS_MID")),_xll.BDP($E1702&amp;" ISIN","DUR_ADJ_OAS_MID")," ")))</f>
        <v/>
      </c>
      <c r="S1702" s="7">
        <f>IF(ISNUMBER(N1702),Q1702*N1702,IF(ISNUMBER(R1702),J1702*R1702," "))</f>
        <v/>
      </c>
    </row>
    <row r="1703">
      <c r="A1703" t="inlineStr">
        <is>
          <t>XV</t>
        </is>
      </c>
      <c r="B1703" t="inlineStr">
        <is>
          <t>OTC SPX/RTY/NDX WOF 06/25/27 P100%/75% NC3 EKI</t>
        </is>
      </c>
      <c r="C1703" t="inlineStr">
        <is>
          <t>OTC SPX/RTY/NDX WOF 06/25/27 P100%/75% NC3 EKI</t>
        </is>
      </c>
      <c r="F1703" t="inlineStr">
        <is>
          <t>OTCHS0177</t>
        </is>
      </c>
      <c r="G1703" s="1" t="n">
        <v>-2000000</v>
      </c>
      <c r="H1703" s="1" t="n">
        <v>0.0438</v>
      </c>
      <c r="I1703" s="2" t="n">
        <v>-87600</v>
      </c>
      <c r="J1703" s="3" t="n">
        <v>-0.001016</v>
      </c>
      <c r="K1703" s="4" t="n">
        <v>86229797.81359705</v>
      </c>
      <c r="L1703" s="5" t="n">
        <v>3525001</v>
      </c>
      <c r="M1703" s="6" t="n">
        <v>24.46234705</v>
      </c>
      <c r="N1703" s="7">
        <f>IF(ISNUMBER(_xll.BDP($C1703, "DELTA_MID")),_xll.BDP($C1703, "DELTA_MID")," ")</f>
        <v/>
      </c>
      <c r="O1703" s="7">
        <f>IF(ISNUMBER(N1703),_xll.BDP($C1703, "OPT_UNDL_TICKER"),"")</f>
        <v/>
      </c>
      <c r="P1703" s="8">
        <f>IF(ISNUMBER(N1703),_xll.BDP($C1703, "OPT_UNDL_PX")," ")</f>
        <v/>
      </c>
      <c r="Q1703" s="7">
        <f>IF(ISNUMBER(N1703),+G1703*_xll.BDP($C1703, "PX_POS_MULT_FACTOR")*P1703/K1703," ")</f>
        <v/>
      </c>
      <c r="R1703" s="8">
        <f>IF(OR($A1703="TUA",$A1703="TYA"),"",IF(ISNUMBER(_xll.BDP($C1703,"DUR_ADJ_OAS_MID")),_xll.BDP($C1703,"DUR_ADJ_OAS_MID"),IF(ISNUMBER(_xll.BDP($E1703&amp;" ISIN","DUR_ADJ_OAS_MID")),_xll.BDP($E1703&amp;" ISIN","DUR_ADJ_OAS_MID")," ")))</f>
        <v/>
      </c>
      <c r="S1703" s="7">
        <f>IF(ISNUMBER(N1703),Q1703*N1703,IF(ISNUMBER(R1703),J1703*R1703," "))</f>
        <v/>
      </c>
      <c r="T1703" t="inlineStr">
        <is>
          <t>OTCHS0177</t>
        </is>
      </c>
      <c r="U1703" t="inlineStr">
        <is>
          <t>Option</t>
        </is>
      </c>
      <c r="AG1703" s="6" t="n">
        <v>24.45980008</v>
      </c>
    </row>
    <row r="1704">
      <c r="A1704" t="inlineStr">
        <is>
          <t>XV</t>
        </is>
      </c>
      <c r="B1704" t="inlineStr">
        <is>
          <t>OTC SPX/RTY/NDX WOF 08/27/27 P100%/80% NC3 EKI</t>
        </is>
      </c>
      <c r="C1704" t="inlineStr">
        <is>
          <t>OTC SPX/RTY/NDX WOF 08/27/27 P100%/80% NC3 EKI</t>
        </is>
      </c>
      <c r="F1704" t="inlineStr">
        <is>
          <t>OTCHS0215</t>
        </is>
      </c>
      <c r="G1704" s="1" t="n">
        <v>-2000000</v>
      </c>
      <c r="H1704" s="1" t="n">
        <v>0.0464</v>
      </c>
      <c r="I1704" s="2" t="n">
        <v>-92800</v>
      </c>
      <c r="J1704" s="3" t="n">
        <v>-0.00107631</v>
      </c>
      <c r="K1704" s="4" t="n">
        <v>86229797.81359705</v>
      </c>
      <c r="L1704" s="5" t="n">
        <v>3525001</v>
      </c>
      <c r="M1704" s="6" t="n">
        <v>24.46234705</v>
      </c>
      <c r="N1704" s="7">
        <f>IF(ISNUMBER(_xll.BDP($C1704, "DELTA_MID")),_xll.BDP($C1704, "DELTA_MID")," ")</f>
        <v/>
      </c>
      <c r="O1704" s="7">
        <f>IF(ISNUMBER(N1704),_xll.BDP($C1704, "OPT_UNDL_TICKER"),"")</f>
        <v/>
      </c>
      <c r="P1704" s="8">
        <f>IF(ISNUMBER(N1704),_xll.BDP($C1704, "OPT_UNDL_PX")," ")</f>
        <v/>
      </c>
      <c r="Q1704" s="7">
        <f>IF(ISNUMBER(N1704),+G1704*_xll.BDP($C1704, "PX_POS_MULT_FACTOR")*P1704/K1704," ")</f>
        <v/>
      </c>
      <c r="R1704" s="8">
        <f>IF(OR($A1704="TUA",$A1704="TYA"),"",IF(ISNUMBER(_xll.BDP($C1704,"DUR_ADJ_OAS_MID")),_xll.BDP($C1704,"DUR_ADJ_OAS_MID"),IF(ISNUMBER(_xll.BDP($E1704&amp;" ISIN","DUR_ADJ_OAS_MID")),_xll.BDP($E1704&amp;" ISIN","DUR_ADJ_OAS_MID")," ")))</f>
        <v/>
      </c>
      <c r="S1704" s="7">
        <f>IF(ISNUMBER(N1704),Q1704*N1704,IF(ISNUMBER(R1704),J1704*R1704," "))</f>
        <v/>
      </c>
      <c r="T1704" t="inlineStr">
        <is>
          <t>OTCHS0215</t>
        </is>
      </c>
      <c r="U1704" t="inlineStr">
        <is>
          <t>Option</t>
        </is>
      </c>
      <c r="AG1704" s="6" t="n">
        <v>24.45980008</v>
      </c>
    </row>
    <row r="1705">
      <c r="A1705" t="inlineStr">
        <is>
          <t>XV</t>
        </is>
      </c>
      <c r="B1705" t="inlineStr">
        <is>
          <t>OTC SPX/RTY/NDX WOF 09/03/27 P100%/80% NC3 EKI</t>
        </is>
      </c>
      <c r="C1705" t="inlineStr">
        <is>
          <t>OTC SPX/RTY/NDX WOF 09/03/27 P100%/80% NC3 EKI</t>
        </is>
      </c>
      <c r="F1705" t="inlineStr">
        <is>
          <t>OTCHS0217</t>
        </is>
      </c>
      <c r="G1705" s="1" t="n">
        <v>-1000000</v>
      </c>
      <c r="H1705" s="1" t="n">
        <v>0.0482</v>
      </c>
      <c r="I1705" s="2" t="n">
        <v>-48200</v>
      </c>
      <c r="J1705" s="3" t="n">
        <v>-0.00055903</v>
      </c>
      <c r="K1705" s="4" t="n">
        <v>86229797.81359705</v>
      </c>
      <c r="L1705" s="5" t="n">
        <v>3525001</v>
      </c>
      <c r="M1705" s="6" t="n">
        <v>24.46234705</v>
      </c>
      <c r="N1705" s="7">
        <f>IF(ISNUMBER(_xll.BDP($C1705, "DELTA_MID")),_xll.BDP($C1705, "DELTA_MID")," ")</f>
        <v/>
      </c>
      <c r="O1705" s="7">
        <f>IF(ISNUMBER(N1705),_xll.BDP($C1705, "OPT_UNDL_TICKER"),"")</f>
        <v/>
      </c>
      <c r="P1705" s="8">
        <f>IF(ISNUMBER(N1705),_xll.BDP($C1705, "OPT_UNDL_PX")," ")</f>
        <v/>
      </c>
      <c r="Q1705" s="7">
        <f>IF(ISNUMBER(N1705),+G1705*_xll.BDP($C1705, "PX_POS_MULT_FACTOR")*P1705/K1705," ")</f>
        <v/>
      </c>
      <c r="R1705" s="8">
        <f>IF(OR($A1705="TUA",$A1705="TYA"),"",IF(ISNUMBER(_xll.BDP($C1705,"DUR_ADJ_OAS_MID")),_xll.BDP($C1705,"DUR_ADJ_OAS_MID"),IF(ISNUMBER(_xll.BDP($E1705&amp;" ISIN","DUR_ADJ_OAS_MID")),_xll.BDP($E1705&amp;" ISIN","DUR_ADJ_OAS_MID")," ")))</f>
        <v/>
      </c>
      <c r="S1705" s="7">
        <f>IF(ISNUMBER(N1705),Q1705*N1705,IF(ISNUMBER(R1705),J1705*R1705," "))</f>
        <v/>
      </c>
      <c r="T1705" t="inlineStr">
        <is>
          <t>OTCHS0217</t>
        </is>
      </c>
      <c r="U1705" t="inlineStr">
        <is>
          <t>Option</t>
        </is>
      </c>
      <c r="AG1705" s="6" t="n">
        <v>24.45980008</v>
      </c>
    </row>
    <row r="1706">
      <c r="A1706" t="inlineStr">
        <is>
          <t>XV</t>
        </is>
      </c>
      <c r="B1706" t="inlineStr">
        <is>
          <t>OTC SPX/RTY/NDX WOF 09/03/27 P100%/80% NC3 EKI</t>
        </is>
      </c>
      <c r="C1706" t="inlineStr">
        <is>
          <t>OTC SPX/RTY/NDX WOF 09/03/27 P100%/80% NC3 EKI</t>
        </is>
      </c>
      <c r="F1706" t="inlineStr">
        <is>
          <t>OTCHS0218</t>
        </is>
      </c>
      <c r="G1706" s="1" t="n">
        <v>-3000000</v>
      </c>
      <c r="H1706" s="1" t="n">
        <v>0.0548</v>
      </c>
      <c r="I1706" s="2" t="n">
        <v>-164400</v>
      </c>
      <c r="J1706" s="3" t="n">
        <v>-0.00190673</v>
      </c>
      <c r="K1706" s="4" t="n">
        <v>86229797.81359705</v>
      </c>
      <c r="L1706" s="5" t="n">
        <v>3525001</v>
      </c>
      <c r="M1706" s="6" t="n">
        <v>24.46234705</v>
      </c>
      <c r="N1706" s="7">
        <f>IF(ISNUMBER(_xll.BDP($C1706, "DELTA_MID")),_xll.BDP($C1706, "DELTA_MID")," ")</f>
        <v/>
      </c>
      <c r="O1706" s="7">
        <f>IF(ISNUMBER(N1706),_xll.BDP($C1706, "OPT_UNDL_TICKER"),"")</f>
        <v/>
      </c>
      <c r="P1706" s="8">
        <f>IF(ISNUMBER(N1706),_xll.BDP($C1706, "OPT_UNDL_PX")," ")</f>
        <v/>
      </c>
      <c r="Q1706" s="7">
        <f>IF(ISNUMBER(N1706),+G1706*_xll.BDP($C1706, "PX_POS_MULT_FACTOR")*P1706/K1706," ")</f>
        <v/>
      </c>
      <c r="R1706" s="8">
        <f>IF(OR($A1706="TUA",$A1706="TYA"),"",IF(ISNUMBER(_xll.BDP($C1706,"DUR_ADJ_OAS_MID")),_xll.BDP($C1706,"DUR_ADJ_OAS_MID"),IF(ISNUMBER(_xll.BDP($E1706&amp;" ISIN","DUR_ADJ_OAS_MID")),_xll.BDP($E1706&amp;" ISIN","DUR_ADJ_OAS_MID")," ")))</f>
        <v/>
      </c>
      <c r="S1706" s="7">
        <f>IF(ISNUMBER(N1706),Q1706*N1706,IF(ISNUMBER(R1706),J1706*R1706," "))</f>
        <v/>
      </c>
      <c r="T1706" t="inlineStr">
        <is>
          <t>OTCHS0218</t>
        </is>
      </c>
      <c r="U1706" t="inlineStr">
        <is>
          <t>Option</t>
        </is>
      </c>
      <c r="AG1706" s="6" t="n">
        <v>24.45980008</v>
      </c>
    </row>
    <row r="1707">
      <c r="A1707" t="inlineStr">
        <is>
          <t>XV</t>
        </is>
      </c>
      <c r="B1707" t="inlineStr">
        <is>
          <t>OTC SPX/RTY/NDX WOF 09/03/27 P100%/80% NC3 EKI</t>
        </is>
      </c>
      <c r="C1707" t="inlineStr">
        <is>
          <t>OTC SPX/RTY/NDX WOF 09/03/27 P100%/80% NC3 EKI</t>
        </is>
      </c>
      <c r="F1707" t="inlineStr">
        <is>
          <t>OTCHS0220</t>
        </is>
      </c>
      <c r="G1707" s="1" t="n">
        <v>-2000000</v>
      </c>
      <c r="H1707" s="1" t="n">
        <v>0.0555</v>
      </c>
      <c r="I1707" s="2" t="n">
        <v>-111000</v>
      </c>
      <c r="J1707" s="3" t="n">
        <v>-0.00128739</v>
      </c>
      <c r="K1707" s="4" t="n">
        <v>86229797.81359705</v>
      </c>
      <c r="L1707" s="5" t="n">
        <v>3525001</v>
      </c>
      <c r="M1707" s="6" t="n">
        <v>24.46234705</v>
      </c>
      <c r="N1707" s="7">
        <f>IF(ISNUMBER(_xll.BDP($C1707, "DELTA_MID")),_xll.BDP($C1707, "DELTA_MID")," ")</f>
        <v/>
      </c>
      <c r="O1707" s="7">
        <f>IF(ISNUMBER(N1707),_xll.BDP($C1707, "OPT_UNDL_TICKER"),"")</f>
        <v/>
      </c>
      <c r="P1707" s="8">
        <f>IF(ISNUMBER(N1707),_xll.BDP($C1707, "OPT_UNDL_PX")," ")</f>
        <v/>
      </c>
      <c r="Q1707" s="7">
        <f>IF(ISNUMBER(N1707),+G1707*_xll.BDP($C1707, "PX_POS_MULT_FACTOR")*P1707/K1707," ")</f>
        <v/>
      </c>
      <c r="R1707" s="8">
        <f>IF(OR($A1707="TUA",$A1707="TYA"),"",IF(ISNUMBER(_xll.BDP($C1707,"DUR_ADJ_OAS_MID")),_xll.BDP($C1707,"DUR_ADJ_OAS_MID"),IF(ISNUMBER(_xll.BDP($E1707&amp;" ISIN","DUR_ADJ_OAS_MID")),_xll.BDP($E1707&amp;" ISIN","DUR_ADJ_OAS_MID")," ")))</f>
        <v/>
      </c>
      <c r="S1707" s="7">
        <f>IF(ISNUMBER(N1707),Q1707*N1707,IF(ISNUMBER(R1707),J1707*R1707," "))</f>
        <v/>
      </c>
      <c r="T1707" t="inlineStr">
        <is>
          <t>OTCHS0220</t>
        </is>
      </c>
      <c r="U1707" t="inlineStr">
        <is>
          <t>Option</t>
        </is>
      </c>
      <c r="AG1707" s="6" t="n">
        <v>24.45980008</v>
      </c>
    </row>
    <row r="1708">
      <c r="A1708" t="inlineStr">
        <is>
          <t>XV</t>
        </is>
      </c>
      <c r="B1708" t="inlineStr">
        <is>
          <t>OTC SPX/RTY/NDX WOF 09/03/27 P100%/80% NC3 EKI</t>
        </is>
      </c>
      <c r="C1708" t="inlineStr">
        <is>
          <t>OTC SPX/RTY/NDX WOF 09/03/27 P100%/80% NC3 EKI</t>
        </is>
      </c>
      <c r="F1708" t="inlineStr">
        <is>
          <t>OTCHS0222</t>
        </is>
      </c>
      <c r="G1708" s="1" t="n">
        <v>-2250000</v>
      </c>
      <c r="H1708" s="1" t="n">
        <v>0.0482</v>
      </c>
      <c r="I1708" s="2" t="n">
        <v>-108450</v>
      </c>
      <c r="J1708" s="3" t="n">
        <v>-0.00125782</v>
      </c>
      <c r="K1708" s="4" t="n">
        <v>86229797.81359705</v>
      </c>
      <c r="L1708" s="5" t="n">
        <v>3525001</v>
      </c>
      <c r="M1708" s="6" t="n">
        <v>24.46234705</v>
      </c>
      <c r="N1708" s="7">
        <f>IF(ISNUMBER(_xll.BDP($C1708, "DELTA_MID")),_xll.BDP($C1708, "DELTA_MID")," ")</f>
        <v/>
      </c>
      <c r="O1708" s="7">
        <f>IF(ISNUMBER(N1708),_xll.BDP($C1708, "OPT_UNDL_TICKER"),"")</f>
        <v/>
      </c>
      <c r="P1708" s="8">
        <f>IF(ISNUMBER(N1708),_xll.BDP($C1708, "OPT_UNDL_PX")," ")</f>
        <v/>
      </c>
      <c r="Q1708" s="7">
        <f>IF(ISNUMBER(N1708),+G1708*_xll.BDP($C1708, "PX_POS_MULT_FACTOR")*P1708/K1708," ")</f>
        <v/>
      </c>
      <c r="R1708" s="8">
        <f>IF(OR($A1708="TUA",$A1708="TYA"),"",IF(ISNUMBER(_xll.BDP($C1708,"DUR_ADJ_OAS_MID")),_xll.BDP($C1708,"DUR_ADJ_OAS_MID"),IF(ISNUMBER(_xll.BDP($E1708&amp;" ISIN","DUR_ADJ_OAS_MID")),_xll.BDP($E1708&amp;" ISIN","DUR_ADJ_OAS_MID")," ")))</f>
        <v/>
      </c>
      <c r="S1708" s="7">
        <f>IF(ISNUMBER(N1708),Q1708*N1708,IF(ISNUMBER(R1708),J1708*R1708," "))</f>
        <v/>
      </c>
      <c r="T1708" t="inlineStr">
        <is>
          <t>OTCHS0222</t>
        </is>
      </c>
      <c r="U1708" t="inlineStr">
        <is>
          <t>Option</t>
        </is>
      </c>
      <c r="AG1708" s="6" t="n">
        <v>24.45980008</v>
      </c>
    </row>
    <row r="1709">
      <c r="A1709" t="inlineStr">
        <is>
          <t>XV</t>
        </is>
      </c>
      <c r="B1709" t="inlineStr">
        <is>
          <t>OTC SPX/RTY/NDX WOF 09/03/27 P100%/80% NC3 EKI</t>
        </is>
      </c>
      <c r="C1709" t="inlineStr">
        <is>
          <t>OTC SPX/RTY/NDX WOF 09/03/27 P100%/80% NC3 EKI</t>
        </is>
      </c>
      <c r="F1709" t="inlineStr">
        <is>
          <t>OTCHS0224</t>
        </is>
      </c>
      <c r="G1709" s="1" t="n">
        <v>-2000000</v>
      </c>
      <c r="H1709" s="1" t="n">
        <v>0.0447</v>
      </c>
      <c r="I1709" s="2" t="n">
        <v>-89400</v>
      </c>
      <c r="J1709" s="3" t="n">
        <v>-0.00103687</v>
      </c>
      <c r="K1709" s="4" t="n">
        <v>86229797.81359705</v>
      </c>
      <c r="L1709" s="5" t="n">
        <v>3525001</v>
      </c>
      <c r="M1709" s="6" t="n">
        <v>24.46234705</v>
      </c>
      <c r="N1709" s="7">
        <f>IF(ISNUMBER(_xll.BDP($C1709, "DELTA_MID")),_xll.BDP($C1709, "DELTA_MID")," ")</f>
        <v/>
      </c>
      <c r="O1709" s="7">
        <f>IF(ISNUMBER(N1709),_xll.BDP($C1709, "OPT_UNDL_TICKER"),"")</f>
        <v/>
      </c>
      <c r="P1709" s="8">
        <f>IF(ISNUMBER(N1709),_xll.BDP($C1709, "OPT_UNDL_PX")," ")</f>
        <v/>
      </c>
      <c r="Q1709" s="7">
        <f>IF(ISNUMBER(N1709),+G1709*_xll.BDP($C1709, "PX_POS_MULT_FACTOR")*P1709/K1709," ")</f>
        <v/>
      </c>
      <c r="R1709" s="8">
        <f>IF(OR($A1709="TUA",$A1709="TYA"),"",IF(ISNUMBER(_xll.BDP($C1709,"DUR_ADJ_OAS_MID")),_xll.BDP($C1709,"DUR_ADJ_OAS_MID"),IF(ISNUMBER(_xll.BDP($E1709&amp;" ISIN","DUR_ADJ_OAS_MID")),_xll.BDP($E1709&amp;" ISIN","DUR_ADJ_OAS_MID")," ")))</f>
        <v/>
      </c>
      <c r="S1709" s="7">
        <f>IF(ISNUMBER(N1709),Q1709*N1709,IF(ISNUMBER(R1709),J1709*R1709," "))</f>
        <v/>
      </c>
      <c r="T1709" t="inlineStr">
        <is>
          <t>OTCHS0224</t>
        </is>
      </c>
      <c r="U1709" t="inlineStr">
        <is>
          <t>Option</t>
        </is>
      </c>
      <c r="AG1709" s="6" t="n">
        <v>24.45980008</v>
      </c>
    </row>
    <row r="1710">
      <c r="A1710" t="inlineStr">
        <is>
          <t>XV</t>
        </is>
      </c>
      <c r="B1710" t="inlineStr">
        <is>
          <t>OTC SPX/RTY/NDX WOF 09/10/27 P100%/80% NC3 EKI</t>
        </is>
      </c>
      <c r="C1710" t="inlineStr">
        <is>
          <t>OTC SPX/RTY/NDX WOF 09/10/27 P100%/80% NC3 EKI</t>
        </is>
      </c>
      <c r="F1710" t="inlineStr">
        <is>
          <t>OTCHS0225</t>
        </is>
      </c>
      <c r="G1710" s="1" t="n">
        <v>-1500000</v>
      </c>
      <c r="H1710" s="1" t="n">
        <v>0.0473</v>
      </c>
      <c r="I1710" s="2" t="n">
        <v>-70950</v>
      </c>
      <c r="J1710" s="3" t="n">
        <v>-0.0008228899999999999</v>
      </c>
      <c r="K1710" s="4" t="n">
        <v>86229797.81359705</v>
      </c>
      <c r="L1710" s="5" t="n">
        <v>3525001</v>
      </c>
      <c r="M1710" s="6" t="n">
        <v>24.46234705</v>
      </c>
      <c r="N1710" s="7">
        <f>IF(ISNUMBER(_xll.BDP($C1710, "DELTA_MID")),_xll.BDP($C1710, "DELTA_MID")," ")</f>
        <v/>
      </c>
      <c r="O1710" s="7">
        <f>IF(ISNUMBER(N1710),_xll.BDP($C1710, "OPT_UNDL_TICKER"),"")</f>
        <v/>
      </c>
      <c r="P1710" s="8">
        <f>IF(ISNUMBER(N1710),_xll.BDP($C1710, "OPT_UNDL_PX")," ")</f>
        <v/>
      </c>
      <c r="Q1710" s="7">
        <f>IF(ISNUMBER(N1710),+G1710*_xll.BDP($C1710, "PX_POS_MULT_FACTOR")*P1710/K1710," ")</f>
        <v/>
      </c>
      <c r="R1710" s="8">
        <f>IF(OR($A1710="TUA",$A1710="TYA"),"",IF(ISNUMBER(_xll.BDP($C1710,"DUR_ADJ_OAS_MID")),_xll.BDP($C1710,"DUR_ADJ_OAS_MID"),IF(ISNUMBER(_xll.BDP($E1710&amp;" ISIN","DUR_ADJ_OAS_MID")),_xll.BDP($E1710&amp;" ISIN","DUR_ADJ_OAS_MID")," ")))</f>
        <v/>
      </c>
      <c r="S1710" s="7">
        <f>IF(ISNUMBER(N1710),Q1710*N1710,IF(ISNUMBER(R1710),J1710*R1710," "))</f>
        <v/>
      </c>
      <c r="T1710" t="inlineStr">
        <is>
          <t>OTCHS0225</t>
        </is>
      </c>
      <c r="U1710" t="inlineStr">
        <is>
          <t>Option</t>
        </is>
      </c>
      <c r="AG1710" s="6" t="n">
        <v>24.45980008</v>
      </c>
    </row>
    <row r="1711">
      <c r="A1711" t="inlineStr">
        <is>
          <t>XV</t>
        </is>
      </c>
      <c r="B1711" t="inlineStr">
        <is>
          <t>OTC SPX/RTY/NDX WOF 09/17/27 P100%/80% NC3 EKI</t>
        </is>
      </c>
      <c r="C1711" t="inlineStr">
        <is>
          <t>OTC SPX/RTY/NDX WOF 09/17/27 P100%/80% NC3 EKI</t>
        </is>
      </c>
      <c r="F1711" t="inlineStr">
        <is>
          <t>OTCHS0226</t>
        </is>
      </c>
      <c r="G1711" s="1" t="n">
        <v>-3000000</v>
      </c>
      <c r="H1711" s="1" t="n">
        <v>0.049</v>
      </c>
      <c r="I1711" s="2" t="n">
        <v>-147000</v>
      </c>
      <c r="J1711" s="3" t="n">
        <v>-0.00170492</v>
      </c>
      <c r="K1711" s="4" t="n">
        <v>86229797.81359705</v>
      </c>
      <c r="L1711" s="5" t="n">
        <v>3525001</v>
      </c>
      <c r="M1711" s="6" t="n">
        <v>24.46234705</v>
      </c>
      <c r="N1711" s="7">
        <f>IF(ISNUMBER(_xll.BDP($C1711, "DELTA_MID")),_xll.BDP($C1711, "DELTA_MID")," ")</f>
        <v/>
      </c>
      <c r="O1711" s="7">
        <f>IF(ISNUMBER(N1711),_xll.BDP($C1711, "OPT_UNDL_TICKER"),"")</f>
        <v/>
      </c>
      <c r="P1711" s="8">
        <f>IF(ISNUMBER(N1711),_xll.BDP($C1711, "OPT_UNDL_PX")," ")</f>
        <v/>
      </c>
      <c r="Q1711" s="7">
        <f>IF(ISNUMBER(N1711),+G1711*_xll.BDP($C1711, "PX_POS_MULT_FACTOR")*P1711/K1711," ")</f>
        <v/>
      </c>
      <c r="R1711" s="8">
        <f>IF(OR($A1711="TUA",$A1711="TYA"),"",IF(ISNUMBER(_xll.BDP($C1711,"DUR_ADJ_OAS_MID")),_xll.BDP($C1711,"DUR_ADJ_OAS_MID"),IF(ISNUMBER(_xll.BDP($E1711&amp;" ISIN","DUR_ADJ_OAS_MID")),_xll.BDP($E1711&amp;" ISIN","DUR_ADJ_OAS_MID")," ")))</f>
        <v/>
      </c>
      <c r="S1711" s="7">
        <f>IF(ISNUMBER(N1711),Q1711*N1711,IF(ISNUMBER(R1711),J1711*R1711," "))</f>
        <v/>
      </c>
      <c r="T1711" t="inlineStr">
        <is>
          <t>OTCHS0226</t>
        </is>
      </c>
      <c r="U1711" t="inlineStr">
        <is>
          <t>Option</t>
        </is>
      </c>
      <c r="AG1711" s="6" t="n">
        <v>24.45980008</v>
      </c>
    </row>
    <row r="1712">
      <c r="A1712" t="inlineStr">
        <is>
          <t>XV</t>
        </is>
      </c>
      <c r="B1712" t="inlineStr">
        <is>
          <t>OTC SPX/RTY/NDX WOF 5/21/27 P100/77.5% NC3 EKI</t>
        </is>
      </c>
      <c r="C1712" t="inlineStr">
        <is>
          <t>OTC SPX/RTY/NDX WOF 5/21/27 P100/77.5% NC3 EKI</t>
        </is>
      </c>
      <c r="F1712" t="inlineStr">
        <is>
          <t>OTCHS0166</t>
        </is>
      </c>
      <c r="G1712" s="1" t="n">
        <v>-1500000</v>
      </c>
      <c r="H1712" s="1" t="n">
        <v>0.0332</v>
      </c>
      <c r="I1712" s="2" t="n">
        <v>-49800</v>
      </c>
      <c r="J1712" s="3" t="n">
        <v>-0.00057759</v>
      </c>
      <c r="K1712" s="4" t="n">
        <v>86229797.81359705</v>
      </c>
      <c r="L1712" s="5" t="n">
        <v>3525001</v>
      </c>
      <c r="M1712" s="6" t="n">
        <v>24.46234705</v>
      </c>
      <c r="N1712" s="7">
        <f>IF(ISNUMBER(_xll.BDP($C1712, "DELTA_MID")),_xll.BDP($C1712, "DELTA_MID")," ")</f>
        <v/>
      </c>
      <c r="O1712" s="7">
        <f>IF(ISNUMBER(N1712),_xll.BDP($C1712, "OPT_UNDL_TICKER"),"")</f>
        <v/>
      </c>
      <c r="P1712" s="8">
        <f>IF(ISNUMBER(N1712),_xll.BDP($C1712, "OPT_UNDL_PX")," ")</f>
        <v/>
      </c>
      <c r="Q1712" s="7">
        <f>IF(ISNUMBER(N1712),+G1712*_xll.BDP($C1712, "PX_POS_MULT_FACTOR")*P1712/K1712," ")</f>
        <v/>
      </c>
      <c r="R1712" s="8">
        <f>IF(OR($A1712="TUA",$A1712="TYA"),"",IF(ISNUMBER(_xll.BDP($C1712,"DUR_ADJ_OAS_MID")),_xll.BDP($C1712,"DUR_ADJ_OAS_MID"),IF(ISNUMBER(_xll.BDP($E1712&amp;" ISIN","DUR_ADJ_OAS_MID")),_xll.BDP($E1712&amp;" ISIN","DUR_ADJ_OAS_MID")," ")))</f>
        <v/>
      </c>
      <c r="S1712" s="7">
        <f>IF(ISNUMBER(N1712),Q1712*N1712,IF(ISNUMBER(R1712),J1712*R1712," "))</f>
        <v/>
      </c>
      <c r="T1712" t="inlineStr">
        <is>
          <t>OTCHS0166</t>
        </is>
      </c>
      <c r="U1712" t="inlineStr">
        <is>
          <t>Option</t>
        </is>
      </c>
      <c r="AG1712" s="6" t="n">
        <v>24.45980008</v>
      </c>
    </row>
    <row r="1713">
      <c r="A1713" t="inlineStr">
        <is>
          <t>XV</t>
        </is>
      </c>
      <c r="B1713" t="inlineStr">
        <is>
          <t>OTC SPX/RTY/NDX WOF 6/25/27 P100/77.5% NC3 EKI</t>
        </is>
      </c>
      <c r="C1713" t="inlineStr">
        <is>
          <t>OTC SPX/RTY/NDX WOF 6/25/27 P100/77.5% NC3 EKI</t>
        </is>
      </c>
      <c r="F1713" t="inlineStr">
        <is>
          <t>OTCHS0178</t>
        </is>
      </c>
      <c r="G1713" s="1" t="n">
        <v>-1000000</v>
      </c>
      <c r="H1713" s="1" t="n">
        <v>0.0449</v>
      </c>
      <c r="I1713" s="2" t="n">
        <v>-44900</v>
      </c>
      <c r="J1713" s="3" t="n">
        <v>-0.00052076</v>
      </c>
      <c r="K1713" s="4" t="n">
        <v>86229797.81359705</v>
      </c>
      <c r="L1713" s="5" t="n">
        <v>3525001</v>
      </c>
      <c r="M1713" s="6" t="n">
        <v>24.46234705</v>
      </c>
      <c r="N1713" s="7">
        <f>IF(ISNUMBER(_xll.BDP($C1713, "DELTA_MID")),_xll.BDP($C1713, "DELTA_MID")," ")</f>
        <v/>
      </c>
      <c r="O1713" s="7">
        <f>IF(ISNUMBER(N1713),_xll.BDP($C1713, "OPT_UNDL_TICKER"),"")</f>
        <v/>
      </c>
      <c r="P1713" s="8">
        <f>IF(ISNUMBER(N1713),_xll.BDP($C1713, "OPT_UNDL_PX")," ")</f>
        <v/>
      </c>
      <c r="Q1713" s="7">
        <f>IF(ISNUMBER(N1713),+G1713*_xll.BDP($C1713, "PX_POS_MULT_FACTOR")*P1713/K1713," ")</f>
        <v/>
      </c>
      <c r="R1713" s="8">
        <f>IF(OR($A1713="TUA",$A1713="TYA"),"",IF(ISNUMBER(_xll.BDP($C1713,"DUR_ADJ_OAS_MID")),_xll.BDP($C1713,"DUR_ADJ_OAS_MID"),IF(ISNUMBER(_xll.BDP($E1713&amp;" ISIN","DUR_ADJ_OAS_MID")),_xll.BDP($E1713&amp;" ISIN","DUR_ADJ_OAS_MID")," ")))</f>
        <v/>
      </c>
      <c r="S1713" s="7">
        <f>IF(ISNUMBER(N1713),Q1713*N1713,IF(ISNUMBER(R1713),J1713*R1713," "))</f>
        <v/>
      </c>
      <c r="T1713" t="inlineStr">
        <is>
          <t>OTCHS0178</t>
        </is>
      </c>
      <c r="U1713" t="inlineStr">
        <is>
          <t>Option</t>
        </is>
      </c>
      <c r="AG1713" s="6" t="n">
        <v>24.45980008</v>
      </c>
    </row>
    <row r="1714">
      <c r="A1714" t="inlineStr">
        <is>
          <t>XV</t>
        </is>
      </c>
      <c r="B1714" t="inlineStr">
        <is>
          <t>OTC SPX/RTY/NDX WOF 6/25/27 P100/77.5% NC3 EKI</t>
        </is>
      </c>
      <c r="C1714" t="inlineStr">
        <is>
          <t>OTC SPX/RTY/NDX WOF 6/25/27 P100/77.5% NC3 EKI</t>
        </is>
      </c>
      <c r="F1714" t="inlineStr">
        <is>
          <t>OTCHS0180</t>
        </is>
      </c>
      <c r="G1714" s="1" t="n">
        <v>-2500000</v>
      </c>
      <c r="H1714" s="1" t="n">
        <v>0.0421</v>
      </c>
      <c r="I1714" s="2" t="n">
        <v>-105250</v>
      </c>
      <c r="J1714" s="3" t="n">
        <v>-0.0012207</v>
      </c>
      <c r="K1714" s="4" t="n">
        <v>86229797.81359705</v>
      </c>
      <c r="L1714" s="5" t="n">
        <v>3525001</v>
      </c>
      <c r="M1714" s="6" t="n">
        <v>24.46234705</v>
      </c>
      <c r="N1714" s="7">
        <f>IF(ISNUMBER(_xll.BDP($C1714, "DELTA_MID")),_xll.BDP($C1714, "DELTA_MID")," ")</f>
        <v/>
      </c>
      <c r="O1714" s="7">
        <f>IF(ISNUMBER(N1714),_xll.BDP($C1714, "OPT_UNDL_TICKER"),"")</f>
        <v/>
      </c>
      <c r="P1714" s="8">
        <f>IF(ISNUMBER(N1714),_xll.BDP($C1714, "OPT_UNDL_PX")," ")</f>
        <v/>
      </c>
      <c r="Q1714" s="7">
        <f>IF(ISNUMBER(N1714),+G1714*_xll.BDP($C1714, "PX_POS_MULT_FACTOR")*P1714/K1714," ")</f>
        <v/>
      </c>
      <c r="R1714" s="8">
        <f>IF(OR($A1714="TUA",$A1714="TYA"),"",IF(ISNUMBER(_xll.BDP($C1714,"DUR_ADJ_OAS_MID")),_xll.BDP($C1714,"DUR_ADJ_OAS_MID"),IF(ISNUMBER(_xll.BDP($E1714&amp;" ISIN","DUR_ADJ_OAS_MID")),_xll.BDP($E1714&amp;" ISIN","DUR_ADJ_OAS_MID")," ")))</f>
        <v/>
      </c>
      <c r="S1714" s="7">
        <f>IF(ISNUMBER(N1714),Q1714*N1714,IF(ISNUMBER(R1714),J1714*R1714," "))</f>
        <v/>
      </c>
      <c r="T1714" t="inlineStr">
        <is>
          <t>OTCHS0180</t>
        </is>
      </c>
      <c r="U1714" t="inlineStr">
        <is>
          <t>Option</t>
        </is>
      </c>
      <c r="AG1714" s="6" t="n">
        <v>24.45980008</v>
      </c>
    </row>
    <row r="1715">
      <c r="A1715" t="inlineStr">
        <is>
          <t>XV</t>
        </is>
      </c>
      <c r="B1715" t="inlineStr">
        <is>
          <t>OTC SPX/RTY/NDX WOF 7/02/27 P100/77.5% NC3 EKI</t>
        </is>
      </c>
      <c r="C1715" t="inlineStr">
        <is>
          <t>OTC SPX/RTY/NDX WOF 7/02/27 P100/77.5% NC3 EKI</t>
        </is>
      </c>
      <c r="F1715" t="inlineStr">
        <is>
          <t>OTCHS0185</t>
        </is>
      </c>
      <c r="G1715" s="1" t="n">
        <v>-2500000</v>
      </c>
      <c r="H1715" s="1" t="n">
        <v>0.0486</v>
      </c>
      <c r="I1715" s="2" t="n">
        <v>-121500</v>
      </c>
      <c r="J1715" s="3" t="n">
        <v>-0.00140917</v>
      </c>
      <c r="K1715" s="4" t="n">
        <v>86229797.81359705</v>
      </c>
      <c r="L1715" s="5" t="n">
        <v>3525001</v>
      </c>
      <c r="M1715" s="6" t="n">
        <v>24.46234705</v>
      </c>
      <c r="N1715" s="7">
        <f>IF(ISNUMBER(_xll.BDP($C1715, "DELTA_MID")),_xll.BDP($C1715, "DELTA_MID")," ")</f>
        <v/>
      </c>
      <c r="O1715" s="7">
        <f>IF(ISNUMBER(N1715),_xll.BDP($C1715, "OPT_UNDL_TICKER"),"")</f>
        <v/>
      </c>
      <c r="P1715" s="8">
        <f>IF(ISNUMBER(N1715),_xll.BDP($C1715, "OPT_UNDL_PX")," ")</f>
        <v/>
      </c>
      <c r="Q1715" s="7">
        <f>IF(ISNUMBER(N1715),+G1715*_xll.BDP($C1715, "PX_POS_MULT_FACTOR")*P1715/K1715," ")</f>
        <v/>
      </c>
      <c r="R1715" s="8">
        <f>IF(OR($A1715="TUA",$A1715="TYA"),"",IF(ISNUMBER(_xll.BDP($C1715,"DUR_ADJ_OAS_MID")),_xll.BDP($C1715,"DUR_ADJ_OAS_MID"),IF(ISNUMBER(_xll.BDP($E1715&amp;" ISIN","DUR_ADJ_OAS_MID")),_xll.BDP($E1715&amp;" ISIN","DUR_ADJ_OAS_MID")," ")))</f>
        <v/>
      </c>
      <c r="S1715" s="7">
        <f>IF(ISNUMBER(N1715),Q1715*N1715,IF(ISNUMBER(R1715),J1715*R1715," "))</f>
        <v/>
      </c>
      <c r="T1715" t="inlineStr">
        <is>
          <t>OTCHS0185</t>
        </is>
      </c>
      <c r="U1715" t="inlineStr">
        <is>
          <t>Option</t>
        </is>
      </c>
      <c r="AG1715" s="6" t="n">
        <v>24.45980008</v>
      </c>
    </row>
    <row r="1716">
      <c r="A1716" t="inlineStr">
        <is>
          <t>XV</t>
        </is>
      </c>
      <c r="B1716" t="inlineStr">
        <is>
          <t>OTC SPX/RTY/NDX WOF 7/02/27 P100/77.5% NC3 EKI</t>
        </is>
      </c>
      <c r="C1716" t="inlineStr">
        <is>
          <t>OTC SPX/RTY/NDX WOF 7/02/27 P100/77.5% NC3 EKI</t>
        </is>
      </c>
      <c r="F1716" t="inlineStr">
        <is>
          <t>OTCCI0005</t>
        </is>
      </c>
      <c r="G1716" s="1" t="n">
        <v>-4250000</v>
      </c>
      <c r="H1716" s="1" t="n">
        <v>0.033781</v>
      </c>
      <c r="I1716" s="2" t="n">
        <v>-143569.25</v>
      </c>
      <c r="J1716" s="3" t="n">
        <v>-0.00166513</v>
      </c>
      <c r="K1716" s="4" t="n">
        <v>86229797.81359705</v>
      </c>
      <c r="L1716" s="5" t="n">
        <v>3525001</v>
      </c>
      <c r="M1716" s="6" t="n">
        <v>24.46234705</v>
      </c>
      <c r="N1716" s="7">
        <f>IF(ISNUMBER(_xll.BDP($C1716, "DELTA_MID")),_xll.BDP($C1716, "DELTA_MID")," ")</f>
        <v/>
      </c>
      <c r="O1716" s="7">
        <f>IF(ISNUMBER(N1716),_xll.BDP($C1716, "OPT_UNDL_TICKER"),"")</f>
        <v/>
      </c>
      <c r="P1716" s="8">
        <f>IF(ISNUMBER(N1716),_xll.BDP($C1716, "OPT_UNDL_PX")," ")</f>
        <v/>
      </c>
      <c r="Q1716" s="7">
        <f>IF(ISNUMBER(N1716),+G1716*_xll.BDP($C1716, "PX_POS_MULT_FACTOR")*P1716/K1716," ")</f>
        <v/>
      </c>
      <c r="R1716" s="8">
        <f>IF(OR($A1716="TUA",$A1716="TYA"),"",IF(ISNUMBER(_xll.BDP($C1716,"DUR_ADJ_OAS_MID")),_xll.BDP($C1716,"DUR_ADJ_OAS_MID"),IF(ISNUMBER(_xll.BDP($E1716&amp;" ISIN","DUR_ADJ_OAS_MID")),_xll.BDP($E1716&amp;" ISIN","DUR_ADJ_OAS_MID")," ")))</f>
        <v/>
      </c>
      <c r="S1716" s="7">
        <f>IF(ISNUMBER(N1716),Q1716*N1716,IF(ISNUMBER(R1716),J1716*R1716," "))</f>
        <v/>
      </c>
      <c r="T1716" t="inlineStr">
        <is>
          <t>OTCCI0005</t>
        </is>
      </c>
      <c r="U1716" t="inlineStr">
        <is>
          <t>Option</t>
        </is>
      </c>
      <c r="AG1716" s="6" t="n">
        <v>24.45980008</v>
      </c>
    </row>
    <row r="1717">
      <c r="A1717" t="inlineStr">
        <is>
          <t>XV</t>
        </is>
      </c>
      <c r="B1717" t="inlineStr">
        <is>
          <t>OTC SPX/RTY/NDX WOF 7/09/27 P100/77.5% NC3 EKI</t>
        </is>
      </c>
      <c r="C1717" t="inlineStr">
        <is>
          <t>OTC SPX/RTY/NDX WOF 7/09/27 P100/77.5% NC3 EKI</t>
        </is>
      </c>
      <c r="F1717" t="inlineStr">
        <is>
          <t>OTCHS0194</t>
        </is>
      </c>
      <c r="G1717" s="1" t="n">
        <v>-10000000</v>
      </c>
      <c r="H1717" s="1" t="n">
        <v>0.041</v>
      </c>
      <c r="I1717" s="2" t="n">
        <v>-410000</v>
      </c>
      <c r="J1717" s="3" t="n">
        <v>-0.00475523</v>
      </c>
      <c r="K1717" s="4" t="n">
        <v>86229797.81359705</v>
      </c>
      <c r="L1717" s="5" t="n">
        <v>3525001</v>
      </c>
      <c r="M1717" s="6" t="n">
        <v>24.46234705</v>
      </c>
      <c r="N1717" s="7">
        <f>IF(ISNUMBER(_xll.BDP($C1717, "DELTA_MID")),_xll.BDP($C1717, "DELTA_MID")," ")</f>
        <v/>
      </c>
      <c r="O1717" s="7">
        <f>IF(ISNUMBER(N1717),_xll.BDP($C1717, "OPT_UNDL_TICKER"),"")</f>
        <v/>
      </c>
      <c r="P1717" s="8">
        <f>IF(ISNUMBER(N1717),_xll.BDP($C1717, "OPT_UNDL_PX")," ")</f>
        <v/>
      </c>
      <c r="Q1717" s="7">
        <f>IF(ISNUMBER(N1717),+G1717*_xll.BDP($C1717, "PX_POS_MULT_FACTOR")*P1717/K1717," ")</f>
        <v/>
      </c>
      <c r="R1717" s="8">
        <f>IF(OR($A1717="TUA",$A1717="TYA"),"",IF(ISNUMBER(_xll.BDP($C1717,"DUR_ADJ_OAS_MID")),_xll.BDP($C1717,"DUR_ADJ_OAS_MID"),IF(ISNUMBER(_xll.BDP($E1717&amp;" ISIN","DUR_ADJ_OAS_MID")),_xll.BDP($E1717&amp;" ISIN","DUR_ADJ_OAS_MID")," ")))</f>
        <v/>
      </c>
      <c r="S1717" s="7">
        <f>IF(ISNUMBER(N1717),Q1717*N1717,IF(ISNUMBER(R1717),J1717*R1717," "))</f>
        <v/>
      </c>
      <c r="T1717" t="inlineStr">
        <is>
          <t>OTCHS0194</t>
        </is>
      </c>
      <c r="U1717" t="inlineStr">
        <is>
          <t>Option</t>
        </is>
      </c>
      <c r="AG1717" s="6" t="n">
        <v>24.45980008</v>
      </c>
    </row>
    <row r="1718">
      <c r="A1718" t="inlineStr">
        <is>
          <t>XV</t>
        </is>
      </c>
      <c r="B1718" t="inlineStr">
        <is>
          <t>OTC SPX/RTY/NDX WOF 7/09/27 P100/77.5% NC3 EKI</t>
        </is>
      </c>
      <c r="C1718" t="inlineStr">
        <is>
          <t>OTC SPX/RTY/NDX WOF 7/09/27 P100/77.5% NC3 EKI</t>
        </is>
      </c>
      <c r="F1718" t="inlineStr">
        <is>
          <t>OTCHS0193</t>
        </is>
      </c>
      <c r="G1718" s="1" t="n">
        <v>-5000000</v>
      </c>
      <c r="H1718" s="1" t="n">
        <v>0.0401</v>
      </c>
      <c r="I1718" s="2" t="n">
        <v>-200500</v>
      </c>
      <c r="J1718" s="3" t="n">
        <v>-0.00232542</v>
      </c>
      <c r="K1718" s="4" t="n">
        <v>86229797.81359705</v>
      </c>
      <c r="L1718" s="5" t="n">
        <v>3525001</v>
      </c>
      <c r="M1718" s="6" t="n">
        <v>24.46234705</v>
      </c>
      <c r="N1718" s="7">
        <f>IF(ISNUMBER(_xll.BDP($C1718, "DELTA_MID")),_xll.BDP($C1718, "DELTA_MID")," ")</f>
        <v/>
      </c>
      <c r="O1718" s="7">
        <f>IF(ISNUMBER(N1718),_xll.BDP($C1718, "OPT_UNDL_TICKER"),"")</f>
        <v/>
      </c>
      <c r="P1718" s="8">
        <f>IF(ISNUMBER(N1718),_xll.BDP($C1718, "OPT_UNDL_PX")," ")</f>
        <v/>
      </c>
      <c r="Q1718" s="7">
        <f>IF(ISNUMBER(N1718),+G1718*_xll.BDP($C1718, "PX_POS_MULT_FACTOR")*P1718/K1718," ")</f>
        <v/>
      </c>
      <c r="R1718" s="8">
        <f>IF(OR($A1718="TUA",$A1718="TYA"),"",IF(ISNUMBER(_xll.BDP($C1718,"DUR_ADJ_OAS_MID")),_xll.BDP($C1718,"DUR_ADJ_OAS_MID"),IF(ISNUMBER(_xll.BDP($E1718&amp;" ISIN","DUR_ADJ_OAS_MID")),_xll.BDP($E1718&amp;" ISIN","DUR_ADJ_OAS_MID")," ")))</f>
        <v/>
      </c>
      <c r="S1718" s="7">
        <f>IF(ISNUMBER(N1718),Q1718*N1718,IF(ISNUMBER(R1718),J1718*R1718," "))</f>
        <v/>
      </c>
      <c r="T1718" t="inlineStr">
        <is>
          <t>OTCHS0193</t>
        </is>
      </c>
      <c r="U1718" t="inlineStr">
        <is>
          <t>Option</t>
        </is>
      </c>
      <c r="AG1718" s="6" t="n">
        <v>24.45980008</v>
      </c>
    </row>
    <row r="1719">
      <c r="A1719" t="inlineStr">
        <is>
          <t>XV</t>
        </is>
      </c>
      <c r="B1719" t="inlineStr">
        <is>
          <t>OTC SPX/RTY/NDX WOF 7/09/27 P100/77.5% NC3 EKI</t>
        </is>
      </c>
      <c r="C1719" t="inlineStr">
        <is>
          <t>OTC SPX/RTY/NDX WOF 7/09/27 P100/77.5% NC3 EKI</t>
        </is>
      </c>
      <c r="F1719" t="inlineStr">
        <is>
          <t>OTCHS0189</t>
        </is>
      </c>
      <c r="G1719" s="1" t="n">
        <v>-2000000</v>
      </c>
      <c r="H1719" s="1" t="n">
        <v>0.0409</v>
      </c>
      <c r="I1719" s="2" t="n">
        <v>-81800</v>
      </c>
      <c r="J1719" s="3" t="n">
        <v>-0.00094873</v>
      </c>
      <c r="K1719" s="4" t="n">
        <v>86229797.81359705</v>
      </c>
      <c r="L1719" s="5" t="n">
        <v>3525001</v>
      </c>
      <c r="M1719" s="6" t="n">
        <v>24.46234705</v>
      </c>
      <c r="N1719" s="7">
        <f>IF(ISNUMBER(_xll.BDP($C1719, "DELTA_MID")),_xll.BDP($C1719, "DELTA_MID")," ")</f>
        <v/>
      </c>
      <c r="O1719" s="7">
        <f>IF(ISNUMBER(N1719),_xll.BDP($C1719, "OPT_UNDL_TICKER"),"")</f>
        <v/>
      </c>
      <c r="P1719" s="8">
        <f>IF(ISNUMBER(N1719),_xll.BDP($C1719, "OPT_UNDL_PX")," ")</f>
        <v/>
      </c>
      <c r="Q1719" s="7">
        <f>IF(ISNUMBER(N1719),+G1719*_xll.BDP($C1719, "PX_POS_MULT_FACTOR")*P1719/K1719," ")</f>
        <v/>
      </c>
      <c r="R1719" s="8">
        <f>IF(OR($A1719="TUA",$A1719="TYA"),"",IF(ISNUMBER(_xll.BDP($C1719,"DUR_ADJ_OAS_MID")),_xll.BDP($C1719,"DUR_ADJ_OAS_MID"),IF(ISNUMBER(_xll.BDP($E1719&amp;" ISIN","DUR_ADJ_OAS_MID")),_xll.BDP($E1719&amp;" ISIN","DUR_ADJ_OAS_MID")," ")))</f>
        <v/>
      </c>
      <c r="S1719" s="7">
        <f>IF(ISNUMBER(N1719),Q1719*N1719,IF(ISNUMBER(R1719),J1719*R1719," "))</f>
        <v/>
      </c>
      <c r="T1719" t="inlineStr">
        <is>
          <t>OTCHS0189</t>
        </is>
      </c>
      <c r="U1719" t="inlineStr">
        <is>
          <t>Option</t>
        </is>
      </c>
      <c r="AG1719" s="6" t="n">
        <v>24.45980008</v>
      </c>
    </row>
    <row r="1720">
      <c r="A1720" t="inlineStr">
        <is>
          <t>XV</t>
        </is>
      </c>
      <c r="B1720" t="inlineStr">
        <is>
          <t>OTC SPX/RTY/NDX WOF 7/16/27 P100/77.5% NC3 EKI</t>
        </is>
      </c>
      <c r="C1720" t="inlineStr">
        <is>
          <t>OTC SPX/RTY/NDX WOF 7/16/27 P100/77.5% NC3 EKI</t>
        </is>
      </c>
      <c r="F1720" t="inlineStr">
        <is>
          <t>OTCHS0196</t>
        </is>
      </c>
      <c r="G1720" s="1" t="n">
        <v>-3500000</v>
      </c>
      <c r="H1720" s="1" t="n">
        <v>0.0386</v>
      </c>
      <c r="I1720" s="2" t="n">
        <v>-135100</v>
      </c>
      <c r="J1720" s="3" t="n">
        <v>-0.00156691</v>
      </c>
      <c r="K1720" s="4" t="n">
        <v>86229797.81359705</v>
      </c>
      <c r="L1720" s="5" t="n">
        <v>3525001</v>
      </c>
      <c r="M1720" s="6" t="n">
        <v>24.46234705</v>
      </c>
      <c r="N1720" s="7">
        <f>IF(ISNUMBER(_xll.BDP($C1720, "DELTA_MID")),_xll.BDP($C1720, "DELTA_MID")," ")</f>
        <v/>
      </c>
      <c r="O1720" s="7">
        <f>IF(ISNUMBER(N1720),_xll.BDP($C1720, "OPT_UNDL_TICKER"),"")</f>
        <v/>
      </c>
      <c r="P1720" s="8">
        <f>IF(ISNUMBER(N1720),_xll.BDP($C1720, "OPT_UNDL_PX")," ")</f>
        <v/>
      </c>
      <c r="Q1720" s="7">
        <f>IF(ISNUMBER(N1720),+G1720*_xll.BDP($C1720, "PX_POS_MULT_FACTOR")*P1720/K1720," ")</f>
        <v/>
      </c>
      <c r="R1720" s="8">
        <f>IF(OR($A1720="TUA",$A1720="TYA"),"",IF(ISNUMBER(_xll.BDP($C1720,"DUR_ADJ_OAS_MID")),_xll.BDP($C1720,"DUR_ADJ_OAS_MID"),IF(ISNUMBER(_xll.BDP($E1720&amp;" ISIN","DUR_ADJ_OAS_MID")),_xll.BDP($E1720&amp;" ISIN","DUR_ADJ_OAS_MID")," ")))</f>
        <v/>
      </c>
      <c r="S1720" s="7">
        <f>IF(ISNUMBER(N1720),Q1720*N1720,IF(ISNUMBER(R1720),J1720*R1720," "))</f>
        <v/>
      </c>
      <c r="T1720" t="inlineStr">
        <is>
          <t>OTCHS0196</t>
        </is>
      </c>
      <c r="U1720" t="inlineStr">
        <is>
          <t>Option</t>
        </is>
      </c>
      <c r="AG1720" s="6" t="n">
        <v>24.45980008</v>
      </c>
    </row>
    <row r="1721">
      <c r="A1721" t="inlineStr">
        <is>
          <t>XV</t>
        </is>
      </c>
      <c r="B1721" t="inlineStr">
        <is>
          <t>OTC SPX/RTY/NDX WOF 7/16/27 P100/77.5% NC3 EKI</t>
        </is>
      </c>
      <c r="C1721" t="inlineStr">
        <is>
          <t>OTC SPX/RTY/NDX WOF 7/16/27 P100/77.5% NC3 EKI</t>
        </is>
      </c>
      <c r="F1721" t="inlineStr">
        <is>
          <t>OTCHS0198</t>
        </is>
      </c>
      <c r="G1721" s="1" t="n">
        <v>-1500000</v>
      </c>
      <c r="H1721" s="1" t="n">
        <v>0.0456</v>
      </c>
      <c r="I1721" s="2" t="n">
        <v>-68400</v>
      </c>
      <c r="J1721" s="3" t="n">
        <v>-0.00079331</v>
      </c>
      <c r="K1721" s="4" t="n">
        <v>86229797.81359705</v>
      </c>
      <c r="L1721" s="5" t="n">
        <v>3525001</v>
      </c>
      <c r="M1721" s="6" t="n">
        <v>24.46234705</v>
      </c>
      <c r="N1721" s="7">
        <f>IF(ISNUMBER(_xll.BDP($C1721, "DELTA_MID")),_xll.BDP($C1721, "DELTA_MID")," ")</f>
        <v/>
      </c>
      <c r="O1721" s="7">
        <f>IF(ISNUMBER(N1721),_xll.BDP($C1721, "OPT_UNDL_TICKER"),"")</f>
        <v/>
      </c>
      <c r="P1721" s="8">
        <f>IF(ISNUMBER(N1721),_xll.BDP($C1721, "OPT_UNDL_PX")," ")</f>
        <v/>
      </c>
      <c r="Q1721" s="7">
        <f>IF(ISNUMBER(N1721),+G1721*_xll.BDP($C1721, "PX_POS_MULT_FACTOR")*P1721/K1721," ")</f>
        <v/>
      </c>
      <c r="R1721" s="8">
        <f>IF(OR($A1721="TUA",$A1721="TYA"),"",IF(ISNUMBER(_xll.BDP($C1721,"DUR_ADJ_OAS_MID")),_xll.BDP($C1721,"DUR_ADJ_OAS_MID"),IF(ISNUMBER(_xll.BDP($E1721&amp;" ISIN","DUR_ADJ_OAS_MID")),_xll.BDP($E1721&amp;" ISIN","DUR_ADJ_OAS_MID")," ")))</f>
        <v/>
      </c>
      <c r="S1721" s="7">
        <f>IF(ISNUMBER(N1721),Q1721*N1721,IF(ISNUMBER(R1721),J1721*R1721," "))</f>
        <v/>
      </c>
      <c r="T1721" t="inlineStr">
        <is>
          <t>OTCHS0198</t>
        </is>
      </c>
      <c r="U1721" t="inlineStr">
        <is>
          <t>Option</t>
        </is>
      </c>
      <c r="AG1721" s="6" t="n">
        <v>24.45980008</v>
      </c>
    </row>
    <row r="1722">
      <c r="A1722" t="inlineStr">
        <is>
          <t>XV</t>
        </is>
      </c>
      <c r="B1722" t="inlineStr">
        <is>
          <t>OTC SPX/RTY/NDX WOF 7/16/27 P100/77.5% NC3 EKI</t>
        </is>
      </c>
      <c r="C1722" t="inlineStr">
        <is>
          <t>OTC SPX/RTY/NDX WOF 7/16/27 P100/77.5% NC3 EKI</t>
        </is>
      </c>
      <c r="F1722" t="inlineStr">
        <is>
          <t>OTCHS0201</t>
        </is>
      </c>
      <c r="G1722" s="1" t="n">
        <v>-8000000</v>
      </c>
      <c r="H1722" s="1" t="n">
        <v>0.0361</v>
      </c>
      <c r="I1722" s="2" t="n">
        <v>-288800</v>
      </c>
      <c r="J1722" s="3" t="n">
        <v>-0.00334954</v>
      </c>
      <c r="K1722" s="4" t="n">
        <v>86229797.81359705</v>
      </c>
      <c r="L1722" s="5" t="n">
        <v>3525001</v>
      </c>
      <c r="M1722" s="6" t="n">
        <v>24.46234705</v>
      </c>
      <c r="N1722" s="7">
        <f>IF(ISNUMBER(_xll.BDP($C1722, "DELTA_MID")),_xll.BDP($C1722, "DELTA_MID")," ")</f>
        <v/>
      </c>
      <c r="O1722" s="7">
        <f>IF(ISNUMBER(N1722),_xll.BDP($C1722, "OPT_UNDL_TICKER"),"")</f>
        <v/>
      </c>
      <c r="P1722" s="8">
        <f>IF(ISNUMBER(N1722),_xll.BDP($C1722, "OPT_UNDL_PX")," ")</f>
        <v/>
      </c>
      <c r="Q1722" s="7">
        <f>IF(ISNUMBER(N1722),+G1722*_xll.BDP($C1722, "PX_POS_MULT_FACTOR")*P1722/K1722," ")</f>
        <v/>
      </c>
      <c r="R1722" s="8">
        <f>IF(OR($A1722="TUA",$A1722="TYA"),"",IF(ISNUMBER(_xll.BDP($C1722,"DUR_ADJ_OAS_MID")),_xll.BDP($C1722,"DUR_ADJ_OAS_MID"),IF(ISNUMBER(_xll.BDP($E1722&amp;" ISIN","DUR_ADJ_OAS_MID")),_xll.BDP($E1722&amp;" ISIN","DUR_ADJ_OAS_MID")," ")))</f>
        <v/>
      </c>
      <c r="S1722" s="7">
        <f>IF(ISNUMBER(N1722),Q1722*N1722,IF(ISNUMBER(R1722),J1722*R1722," "))</f>
        <v/>
      </c>
      <c r="T1722" t="inlineStr">
        <is>
          <t>OTCHS0201</t>
        </is>
      </c>
      <c r="U1722" t="inlineStr">
        <is>
          <t>Option</t>
        </is>
      </c>
      <c r="AG1722" s="6" t="n">
        <v>24.45980008</v>
      </c>
    </row>
    <row r="1723">
      <c r="A1723" t="inlineStr">
        <is>
          <t>XV</t>
        </is>
      </c>
      <c r="B1723" t="inlineStr">
        <is>
          <t>OTC SPX/RTY/NDX WOF 7/23/27 P100/77.5% NC3 EKI</t>
        </is>
      </c>
      <c r="C1723" t="inlineStr">
        <is>
          <t>OTC SPX/RTY/NDX WOF 7/23/27 P100/77.5% NC3 EKI</t>
        </is>
      </c>
      <c r="F1723" t="inlineStr">
        <is>
          <t>OTCHS0202</t>
        </is>
      </c>
      <c r="G1723" s="1" t="n">
        <v>-3000000</v>
      </c>
      <c r="H1723" s="1" t="n">
        <v>0.0399</v>
      </c>
      <c r="I1723" s="2" t="n">
        <v>-119700</v>
      </c>
      <c r="J1723" s="3" t="n">
        <v>-0.0013883</v>
      </c>
      <c r="K1723" s="4" t="n">
        <v>86229797.81359705</v>
      </c>
      <c r="L1723" s="5" t="n">
        <v>3525001</v>
      </c>
      <c r="M1723" s="6" t="n">
        <v>24.46234705</v>
      </c>
      <c r="N1723" s="7">
        <f>IF(ISNUMBER(_xll.BDP($C1723, "DELTA_MID")),_xll.BDP($C1723, "DELTA_MID")," ")</f>
        <v/>
      </c>
      <c r="O1723" s="7">
        <f>IF(ISNUMBER(N1723),_xll.BDP($C1723, "OPT_UNDL_TICKER"),"")</f>
        <v/>
      </c>
      <c r="P1723" s="8">
        <f>IF(ISNUMBER(N1723),_xll.BDP($C1723, "OPT_UNDL_PX")," ")</f>
        <v/>
      </c>
      <c r="Q1723" s="7">
        <f>IF(ISNUMBER(N1723),+G1723*_xll.BDP($C1723, "PX_POS_MULT_FACTOR")*P1723/K1723," ")</f>
        <v/>
      </c>
      <c r="R1723" s="8">
        <f>IF(OR($A1723="TUA",$A1723="TYA"),"",IF(ISNUMBER(_xll.BDP($C1723,"DUR_ADJ_OAS_MID")),_xll.BDP($C1723,"DUR_ADJ_OAS_MID"),IF(ISNUMBER(_xll.BDP($E1723&amp;" ISIN","DUR_ADJ_OAS_MID")),_xll.BDP($E1723&amp;" ISIN","DUR_ADJ_OAS_MID")," ")))</f>
        <v/>
      </c>
      <c r="S1723" s="7">
        <f>IF(ISNUMBER(N1723),Q1723*N1723,IF(ISNUMBER(R1723),J1723*R1723," "))</f>
        <v/>
      </c>
      <c r="T1723" t="inlineStr">
        <is>
          <t>OTCHS0202</t>
        </is>
      </c>
      <c r="U1723" t="inlineStr">
        <is>
          <t>Option</t>
        </is>
      </c>
      <c r="AG1723" s="6" t="n">
        <v>24.45980008</v>
      </c>
    </row>
    <row r="1724">
      <c r="A1724" t="inlineStr">
        <is>
          <t>XV</t>
        </is>
      </c>
      <c r="B1724" t="inlineStr">
        <is>
          <t>OTC SPX/RTY/NDX WOF 8/13/27 P100/77.5% NC3 EKI</t>
        </is>
      </c>
      <c r="C1724" t="inlineStr">
        <is>
          <t>OTC SPX/RTY/NDX WOF 8/13/27 P100/77.5% NC3 EKI</t>
        </is>
      </c>
      <c r="F1724" t="inlineStr">
        <is>
          <t>OTCHS0207</t>
        </is>
      </c>
      <c r="G1724" s="1" t="n">
        <v>-1500000</v>
      </c>
      <c r="H1724" s="1" t="n">
        <v>0.0524</v>
      </c>
      <c r="I1724" s="2" t="n">
        <v>-78600</v>
      </c>
      <c r="J1724" s="3" t="n">
        <v>-0.00091161</v>
      </c>
      <c r="K1724" s="4" t="n">
        <v>86229797.81359705</v>
      </c>
      <c r="L1724" s="5" t="n">
        <v>3525001</v>
      </c>
      <c r="M1724" s="6" t="n">
        <v>24.46234705</v>
      </c>
      <c r="N1724" s="7">
        <f>IF(ISNUMBER(_xll.BDP($C1724, "DELTA_MID")),_xll.BDP($C1724, "DELTA_MID")," ")</f>
        <v/>
      </c>
      <c r="O1724" s="7">
        <f>IF(ISNUMBER(N1724),_xll.BDP($C1724, "OPT_UNDL_TICKER"),"")</f>
        <v/>
      </c>
      <c r="P1724" s="8">
        <f>IF(ISNUMBER(N1724),_xll.BDP($C1724, "OPT_UNDL_PX")," ")</f>
        <v/>
      </c>
      <c r="Q1724" s="7">
        <f>IF(ISNUMBER(N1724),+G1724*_xll.BDP($C1724, "PX_POS_MULT_FACTOR")*P1724/K1724," ")</f>
        <v/>
      </c>
      <c r="R1724" s="8">
        <f>IF(OR($A1724="TUA",$A1724="TYA"),"",IF(ISNUMBER(_xll.BDP($C1724,"DUR_ADJ_OAS_MID")),_xll.BDP($C1724,"DUR_ADJ_OAS_MID"),IF(ISNUMBER(_xll.BDP($E1724&amp;" ISIN","DUR_ADJ_OAS_MID")),_xll.BDP($E1724&amp;" ISIN","DUR_ADJ_OAS_MID")," ")))</f>
        <v/>
      </c>
      <c r="S1724" s="7">
        <f>IF(ISNUMBER(N1724),Q1724*N1724,IF(ISNUMBER(R1724),J1724*R1724," "))</f>
        <v/>
      </c>
      <c r="T1724" t="inlineStr">
        <is>
          <t>OTCHS0207</t>
        </is>
      </c>
      <c r="U1724" t="inlineStr">
        <is>
          <t>Option</t>
        </is>
      </c>
      <c r="AG1724" s="6" t="n">
        <v>24.45980008</v>
      </c>
    </row>
    <row r="1725">
      <c r="A1725" t="inlineStr">
        <is>
          <t>XV</t>
        </is>
      </c>
      <c r="B1725" t="inlineStr">
        <is>
          <t>OTC SPX/RTY/NDX WOF 8/13/27 P100/77.5% NC3 EKI</t>
        </is>
      </c>
      <c r="C1725" t="inlineStr">
        <is>
          <t>OTC SPX/RTY/NDX WOF 8/13/27 P100/77.5% NC3 EKI</t>
        </is>
      </c>
      <c r="F1725" t="inlineStr">
        <is>
          <t>OTCHS0209</t>
        </is>
      </c>
      <c r="G1725" s="1" t="n">
        <v>-2000000</v>
      </c>
      <c r="H1725" s="1" t="n">
        <v>0.0458</v>
      </c>
      <c r="I1725" s="2" t="n">
        <v>-91600</v>
      </c>
      <c r="J1725" s="3" t="n">
        <v>-0.00106239</v>
      </c>
      <c r="K1725" s="4" t="n">
        <v>86229797.81359705</v>
      </c>
      <c r="L1725" s="5" t="n">
        <v>3525001</v>
      </c>
      <c r="M1725" s="6" t="n">
        <v>24.46234705</v>
      </c>
      <c r="N1725" s="7">
        <f>IF(ISNUMBER(_xll.BDP($C1725, "DELTA_MID")),_xll.BDP($C1725, "DELTA_MID")," ")</f>
        <v/>
      </c>
      <c r="O1725" s="7">
        <f>IF(ISNUMBER(N1725),_xll.BDP($C1725, "OPT_UNDL_TICKER"),"")</f>
        <v/>
      </c>
      <c r="P1725" s="8">
        <f>IF(ISNUMBER(N1725),_xll.BDP($C1725, "OPT_UNDL_PX")," ")</f>
        <v/>
      </c>
      <c r="Q1725" s="7">
        <f>IF(ISNUMBER(N1725),+G1725*_xll.BDP($C1725, "PX_POS_MULT_FACTOR")*P1725/K1725," ")</f>
        <v/>
      </c>
      <c r="R1725" s="8">
        <f>IF(OR($A1725="TUA",$A1725="TYA"),"",IF(ISNUMBER(_xll.BDP($C1725,"DUR_ADJ_OAS_MID")),_xll.BDP($C1725,"DUR_ADJ_OAS_MID"),IF(ISNUMBER(_xll.BDP($E1725&amp;" ISIN","DUR_ADJ_OAS_MID")),_xll.BDP($E1725&amp;" ISIN","DUR_ADJ_OAS_MID")," ")))</f>
        <v/>
      </c>
      <c r="S1725" s="7">
        <f>IF(ISNUMBER(N1725),Q1725*N1725,IF(ISNUMBER(R1725),J1725*R1725," "))</f>
        <v/>
      </c>
      <c r="T1725" t="inlineStr">
        <is>
          <t>OTCHS0209</t>
        </is>
      </c>
      <c r="U1725" t="inlineStr">
        <is>
          <t>Option</t>
        </is>
      </c>
      <c r="AG1725" s="6" t="n">
        <v>24.45980008</v>
      </c>
    </row>
    <row r="1726">
      <c r="A1726" t="inlineStr">
        <is>
          <t>XV</t>
        </is>
      </c>
      <c r="B1726" t="inlineStr">
        <is>
          <t>OTC SPX/RTY/NDX WOF 8/20/27 P100/77.5% NC3 EKI</t>
        </is>
      </c>
      <c r="C1726" t="inlineStr">
        <is>
          <t>OTC SPX/RTY/NDX WOF 8/20/27 P100/77.5% NC3 EKI</t>
        </is>
      </c>
      <c r="F1726" t="inlineStr">
        <is>
          <t>OTCHS0211</t>
        </is>
      </c>
      <c r="G1726" s="1" t="n">
        <v>-2500000</v>
      </c>
      <c r="H1726" s="1" t="n">
        <v>0.05</v>
      </c>
      <c r="I1726" s="2" t="n">
        <v>-125000</v>
      </c>
      <c r="J1726" s="3" t="n">
        <v>-0.00144977</v>
      </c>
      <c r="K1726" s="4" t="n">
        <v>86229797.81359705</v>
      </c>
      <c r="L1726" s="5" t="n">
        <v>3525001</v>
      </c>
      <c r="M1726" s="6" t="n">
        <v>24.46234705</v>
      </c>
      <c r="N1726" s="7">
        <f>IF(ISNUMBER(_xll.BDP($C1726, "DELTA_MID")),_xll.BDP($C1726, "DELTA_MID")," ")</f>
        <v/>
      </c>
      <c r="O1726" s="7">
        <f>IF(ISNUMBER(N1726),_xll.BDP($C1726, "OPT_UNDL_TICKER"),"")</f>
        <v/>
      </c>
      <c r="P1726" s="8">
        <f>IF(ISNUMBER(N1726),_xll.BDP($C1726, "OPT_UNDL_PX")," ")</f>
        <v/>
      </c>
      <c r="Q1726" s="7">
        <f>IF(ISNUMBER(N1726),+G1726*_xll.BDP($C1726, "PX_POS_MULT_FACTOR")*P1726/K1726," ")</f>
        <v/>
      </c>
      <c r="R1726" s="8">
        <f>IF(OR($A1726="TUA",$A1726="TYA"),"",IF(ISNUMBER(_xll.BDP($C1726,"DUR_ADJ_OAS_MID")),_xll.BDP($C1726,"DUR_ADJ_OAS_MID"),IF(ISNUMBER(_xll.BDP($E1726&amp;" ISIN","DUR_ADJ_OAS_MID")),_xll.BDP($E1726&amp;" ISIN","DUR_ADJ_OAS_MID")," ")))</f>
        <v/>
      </c>
      <c r="S1726" s="7">
        <f>IF(ISNUMBER(N1726),Q1726*N1726,IF(ISNUMBER(R1726),J1726*R1726," "))</f>
        <v/>
      </c>
      <c r="T1726" t="inlineStr">
        <is>
          <t>OTCHS0211</t>
        </is>
      </c>
      <c r="U1726" t="inlineStr">
        <is>
          <t>Option</t>
        </is>
      </c>
      <c r="AG1726" s="6" t="n">
        <v>24.45980008</v>
      </c>
    </row>
    <row r="1727">
      <c r="A1727" t="inlineStr">
        <is>
          <t>XV</t>
        </is>
      </c>
      <c r="B1727" t="inlineStr">
        <is>
          <t>OTC SPX/RTY/NDX WOF 8/20/27 P100/77.5% NC3 EKI</t>
        </is>
      </c>
      <c r="C1727" t="inlineStr">
        <is>
          <t>OTC SPX/RTY/NDX WOF 8/20/27 P100/77.5% NC3 EKI</t>
        </is>
      </c>
      <c r="F1727" t="inlineStr">
        <is>
          <t>OTCHS0213</t>
        </is>
      </c>
      <c r="G1727" s="1" t="n">
        <v>-10000000</v>
      </c>
      <c r="H1727" s="1" t="n">
        <v>0.0488</v>
      </c>
      <c r="I1727" s="2" t="n">
        <v>-488000</v>
      </c>
      <c r="J1727" s="3" t="n">
        <v>-0.00565989</v>
      </c>
      <c r="K1727" s="4" t="n">
        <v>86229797.81359705</v>
      </c>
      <c r="L1727" s="5" t="n">
        <v>3525001</v>
      </c>
      <c r="M1727" s="6" t="n">
        <v>24.46234705</v>
      </c>
      <c r="N1727" s="7">
        <f>IF(ISNUMBER(_xll.BDP($C1727, "DELTA_MID")),_xll.BDP($C1727, "DELTA_MID")," ")</f>
        <v/>
      </c>
      <c r="O1727" s="7">
        <f>IF(ISNUMBER(N1727),_xll.BDP($C1727, "OPT_UNDL_TICKER"),"")</f>
        <v/>
      </c>
      <c r="P1727" s="8">
        <f>IF(ISNUMBER(N1727),_xll.BDP($C1727, "OPT_UNDL_PX")," ")</f>
        <v/>
      </c>
      <c r="Q1727" s="7">
        <f>IF(ISNUMBER(N1727),+G1727*_xll.BDP($C1727, "PX_POS_MULT_FACTOR")*P1727/K1727," ")</f>
        <v/>
      </c>
      <c r="R1727" s="8">
        <f>IF(OR($A1727="TUA",$A1727="TYA"),"",IF(ISNUMBER(_xll.BDP($C1727,"DUR_ADJ_OAS_MID")),_xll.BDP($C1727,"DUR_ADJ_OAS_MID"),IF(ISNUMBER(_xll.BDP($E1727&amp;" ISIN","DUR_ADJ_OAS_MID")),_xll.BDP($E1727&amp;" ISIN","DUR_ADJ_OAS_MID")," ")))</f>
        <v/>
      </c>
      <c r="S1727" s="7">
        <f>IF(ISNUMBER(N1727),Q1727*N1727,IF(ISNUMBER(R1727),J1727*R1727," "))</f>
        <v/>
      </c>
      <c r="T1727" t="inlineStr">
        <is>
          <t>OTCHS0213</t>
        </is>
      </c>
      <c r="U1727" t="inlineStr">
        <is>
          <t>Option</t>
        </is>
      </c>
      <c r="AG1727" s="6" t="n">
        <v>24.45980008</v>
      </c>
    </row>
    <row r="1728">
      <c r="A1728" t="inlineStr">
        <is>
          <t>XV</t>
        </is>
      </c>
      <c r="B1728" t="inlineStr">
        <is>
          <t>OTC SPX/RTY/NDX WOF 8/20/27 P100/77.5% NC3 EKI</t>
        </is>
      </c>
      <c r="C1728" t="inlineStr">
        <is>
          <t>OTC SPX/RTY/NDX WOF 8/20/27 P100/77.5% NC3 EKI</t>
        </is>
      </c>
      <c r="F1728" t="inlineStr">
        <is>
          <t>OTCBM0002</t>
        </is>
      </c>
      <c r="G1728" s="1" t="n">
        <v>-3000000</v>
      </c>
      <c r="H1728" s="1" t="n">
        <v>0.043764</v>
      </c>
      <c r="I1728" s="2" t="n">
        <v>-131292</v>
      </c>
      <c r="J1728" s="3" t="n">
        <v>-0.00152274</v>
      </c>
      <c r="K1728" s="4" t="n">
        <v>86229797.81359705</v>
      </c>
      <c r="L1728" s="5" t="n">
        <v>3525001</v>
      </c>
      <c r="M1728" s="6" t="n">
        <v>24.46234705</v>
      </c>
      <c r="N1728" s="7">
        <f>IF(ISNUMBER(_xll.BDP($C1728, "DELTA_MID")),_xll.BDP($C1728, "DELTA_MID")," ")</f>
        <v/>
      </c>
      <c r="O1728" s="7">
        <f>IF(ISNUMBER(N1728),_xll.BDP($C1728, "OPT_UNDL_TICKER"),"")</f>
        <v/>
      </c>
      <c r="P1728" s="8">
        <f>IF(ISNUMBER(N1728),_xll.BDP($C1728, "OPT_UNDL_PX")," ")</f>
        <v/>
      </c>
      <c r="Q1728" s="7">
        <f>IF(ISNUMBER(N1728),+G1728*_xll.BDP($C1728, "PX_POS_MULT_FACTOR")*P1728/K1728," ")</f>
        <v/>
      </c>
      <c r="R1728" s="8">
        <f>IF(OR($A1728="TUA",$A1728="TYA"),"",IF(ISNUMBER(_xll.BDP($C1728,"DUR_ADJ_OAS_MID")),_xll.BDP($C1728,"DUR_ADJ_OAS_MID"),IF(ISNUMBER(_xll.BDP($E1728&amp;" ISIN","DUR_ADJ_OAS_MID")),_xll.BDP($E1728&amp;" ISIN","DUR_ADJ_OAS_MID")," ")))</f>
        <v/>
      </c>
      <c r="S1728" s="7">
        <f>IF(ISNUMBER(N1728),Q1728*N1728,IF(ISNUMBER(R1728),J1728*R1728," "))</f>
        <v/>
      </c>
      <c r="T1728" t="inlineStr">
        <is>
          <t>OTCBM0002</t>
        </is>
      </c>
      <c r="U1728" t="inlineStr">
        <is>
          <t>Option</t>
        </is>
      </c>
      <c r="AG1728" s="6" t="n">
        <v>24.45980008</v>
      </c>
    </row>
    <row r="1729">
      <c r="A1729" t="inlineStr">
        <is>
          <t>XV</t>
        </is>
      </c>
      <c r="B1729" t="inlineStr">
        <is>
          <t>OTC SPX/RTY/NDX WOF 8/27/27 P100/77.5% NC3 EKI</t>
        </is>
      </c>
      <c r="C1729" t="inlineStr">
        <is>
          <t>OTC SPX/RTY/NDX WOF 8/27/27 P100/77.5% NC3 EKI</t>
        </is>
      </c>
      <c r="F1729" t="inlineStr">
        <is>
          <t>OTCBM0010</t>
        </is>
      </c>
      <c r="G1729" s="1" t="n">
        <v>-2000000</v>
      </c>
      <c r="H1729" s="1" t="n">
        <v>0.037347</v>
      </c>
      <c r="I1729" s="2" t="n">
        <v>-74694</v>
      </c>
      <c r="J1729" s="3" t="n">
        <v>-0.00086631</v>
      </c>
      <c r="K1729" s="4" t="n">
        <v>86229797.81359705</v>
      </c>
      <c r="L1729" s="5" t="n">
        <v>3525001</v>
      </c>
      <c r="M1729" s="6" t="n">
        <v>24.46234705</v>
      </c>
      <c r="N1729" s="7">
        <f>IF(ISNUMBER(_xll.BDP($C1729, "DELTA_MID")),_xll.BDP($C1729, "DELTA_MID")," ")</f>
        <v/>
      </c>
      <c r="O1729" s="7">
        <f>IF(ISNUMBER(N1729),_xll.BDP($C1729, "OPT_UNDL_TICKER"),"")</f>
        <v/>
      </c>
      <c r="P1729" s="8">
        <f>IF(ISNUMBER(N1729),_xll.BDP($C1729, "OPT_UNDL_PX")," ")</f>
        <v/>
      </c>
      <c r="Q1729" s="7">
        <f>IF(ISNUMBER(N1729),+G1729*_xll.BDP($C1729, "PX_POS_MULT_FACTOR")*P1729/K1729," ")</f>
        <v/>
      </c>
      <c r="R1729" s="8">
        <f>IF(OR($A1729="TUA",$A1729="TYA"),"",IF(ISNUMBER(_xll.BDP($C1729,"DUR_ADJ_OAS_MID")),_xll.BDP($C1729,"DUR_ADJ_OAS_MID"),IF(ISNUMBER(_xll.BDP($E1729&amp;" ISIN","DUR_ADJ_OAS_MID")),_xll.BDP($E1729&amp;" ISIN","DUR_ADJ_OAS_MID")," ")))</f>
        <v/>
      </c>
      <c r="S1729" s="7">
        <f>IF(ISNUMBER(N1729),Q1729*N1729,IF(ISNUMBER(R1729),J1729*R1729," "))</f>
        <v/>
      </c>
      <c r="T1729" t="inlineStr">
        <is>
          <t>OTCBM0010</t>
        </is>
      </c>
      <c r="U1729" t="inlineStr">
        <is>
          <t>Option</t>
        </is>
      </c>
      <c r="AG1729" s="6" t="n">
        <v>24.45980008</v>
      </c>
    </row>
    <row r="1730">
      <c r="A1730" t="inlineStr">
        <is>
          <t>XV</t>
        </is>
      </c>
      <c r="B1730" t="inlineStr">
        <is>
          <t>SPXW US 09/24/26 P7575 Index</t>
        </is>
      </c>
      <c r="C1730" t="inlineStr">
        <is>
          <t>SPXW US 09/24/26 P7575 Index</t>
        </is>
      </c>
      <c r="F1730" t="inlineStr">
        <is>
          <t>024FPSB66</t>
        </is>
      </c>
      <c r="G1730" s="1" t="n">
        <v>-112</v>
      </c>
      <c r="H1730" s="1" t="n">
        <v>0.55</v>
      </c>
      <c r="I1730" s="2" t="n">
        <v>-6160</v>
      </c>
      <c r="J1730" s="3" t="n">
        <v>-7.143999999999999e-05</v>
      </c>
      <c r="K1730" s="4" t="n">
        <v>86229797.81359705</v>
      </c>
      <c r="L1730" s="5" t="n">
        <v>3525001</v>
      </c>
      <c r="M1730" s="6" t="n">
        <v>24.46234705</v>
      </c>
      <c r="N1730" s="7">
        <f>IF(ISNUMBER(_xll.BDP($C1730, "DELTA_MID")),_xll.BDP($C1730, "DELTA_MID")," ")</f>
        <v/>
      </c>
      <c r="O1730" s="7">
        <f>IF(ISNUMBER(N1730),_xll.BDP($C1730, "OPT_UNDL_TICKER"),"")</f>
        <v/>
      </c>
      <c r="P1730" s="8">
        <f>IF(ISNUMBER(N1730),_xll.BDP($C1730, "OPT_UNDL_PX")," ")</f>
        <v/>
      </c>
      <c r="Q1730" s="7">
        <f>IF(ISNUMBER(N1730),+G1730*_xll.BDP($C1730, "PX_POS_MULT_FACTOR")*P1730/K1730," ")</f>
        <v/>
      </c>
      <c r="R1730" s="8">
        <f>IF(OR($A1730="TUA",$A1730="TYA"),"",IF(ISNUMBER(_xll.BDP($C1730,"DUR_ADJ_OAS_MID")),_xll.BDP($C1730,"DUR_ADJ_OAS_MID"),IF(ISNUMBER(_xll.BDP($E1730&amp;" ISIN","DUR_ADJ_OAS_MID")),_xll.BDP($E1730&amp;" ISIN","DUR_ADJ_OAS_MID")," ")))</f>
        <v/>
      </c>
      <c r="S1730" s="7">
        <f>IF(ISNUMBER(N1730),Q1730*N1730,IF(ISNUMBER(R1730),J1730*R1730," "))</f>
        <v/>
      </c>
      <c r="T1730" t="inlineStr">
        <is>
          <t>024FPSB66</t>
        </is>
      </c>
      <c r="U1730" t="inlineStr">
        <is>
          <t>Option</t>
        </is>
      </c>
      <c r="AG1730" s="6" t="n">
        <v>24.45980008</v>
      </c>
    </row>
    <row r="1731">
      <c r="A1731" t="inlineStr">
        <is>
          <t>XV</t>
        </is>
      </c>
      <c r="B1731" t="inlineStr">
        <is>
          <t>SPXW US 09/24/26 P7625 Index</t>
        </is>
      </c>
      <c r="C1731" t="inlineStr">
        <is>
          <t>SPXW US 09/24/26 P7625 Index</t>
        </is>
      </c>
      <c r="F1731" t="inlineStr">
        <is>
          <t>024FPPMW6</t>
        </is>
      </c>
      <c r="G1731" s="1" t="n">
        <v>112</v>
      </c>
      <c r="H1731" s="1" t="n">
        <v>1.975</v>
      </c>
      <c r="I1731" s="2" t="n">
        <v>22120</v>
      </c>
      <c r="J1731" s="3" t="n">
        <v>0.00025655</v>
      </c>
      <c r="K1731" s="4" t="n">
        <v>86229797.81359705</v>
      </c>
      <c r="L1731" s="5" t="n">
        <v>3525001</v>
      </c>
      <c r="M1731" s="6" t="n">
        <v>24.46234705</v>
      </c>
      <c r="N1731" s="7">
        <f>IF(ISNUMBER(_xll.BDP($C1731, "DELTA_MID")),_xll.BDP($C1731, "DELTA_MID")," ")</f>
        <v/>
      </c>
      <c r="O1731" s="7">
        <f>IF(ISNUMBER(N1731),_xll.BDP($C1731, "OPT_UNDL_TICKER"),"")</f>
        <v/>
      </c>
      <c r="P1731" s="8">
        <f>IF(ISNUMBER(N1731),_xll.BDP($C1731, "OPT_UNDL_PX")," ")</f>
        <v/>
      </c>
      <c r="Q1731" s="7">
        <f>IF(ISNUMBER(N1731),+G1731*_xll.BDP($C1731, "PX_POS_MULT_FACTOR")*P1731/K1731," ")</f>
        <v/>
      </c>
      <c r="R1731" s="8">
        <f>IF(OR($A1731="TUA",$A1731="TYA"),"",IF(ISNUMBER(_xll.BDP($C1731,"DUR_ADJ_OAS_MID")),_xll.BDP($C1731,"DUR_ADJ_OAS_MID"),IF(ISNUMBER(_xll.BDP($E1731&amp;" ISIN","DUR_ADJ_OAS_MID")),_xll.BDP($E1731&amp;" ISIN","DUR_ADJ_OAS_MID")," ")))</f>
        <v/>
      </c>
      <c r="S1731" s="7">
        <f>IF(ISNUMBER(N1731),Q1731*N1731,IF(ISNUMBER(R1731),J1731*R1731," "))</f>
        <v/>
      </c>
      <c r="T1731" t="inlineStr">
        <is>
          <t>024FPPMW6</t>
        </is>
      </c>
      <c r="U1731" t="inlineStr">
        <is>
          <t>Option</t>
        </is>
      </c>
      <c r="AG1731" s="6" t="n">
        <v>24.45980008</v>
      </c>
    </row>
    <row r="1732">
      <c r="A1732" t="inlineStr">
        <is>
          <t>XV</t>
        </is>
      </c>
      <c r="B1732" t="inlineStr">
        <is>
          <t>SPXW US 10/16/26 P6200 Index</t>
        </is>
      </c>
      <c r="C1732" t="inlineStr">
        <is>
          <t>SPXW US 10/16/26 P6200 Index</t>
        </is>
      </c>
      <c r="F1732" t="inlineStr">
        <is>
          <t>022944W46</t>
        </is>
      </c>
      <c r="G1732" s="1" t="n">
        <v>101</v>
      </c>
      <c r="H1732" s="1" t="n">
        <v>2.175</v>
      </c>
      <c r="I1732" s="2" t="n">
        <v>21967.5</v>
      </c>
      <c r="J1732" s="3" t="n">
        <v>0.00025478</v>
      </c>
      <c r="K1732" s="4" t="n">
        <v>86229797.81359705</v>
      </c>
      <c r="L1732" s="5" t="n">
        <v>3525001</v>
      </c>
      <c r="M1732" s="6" t="n">
        <v>24.46234705</v>
      </c>
      <c r="N1732" s="7">
        <f>IF(ISNUMBER(_xll.BDP($C1732, "DELTA_MID")),_xll.BDP($C1732, "DELTA_MID")," ")</f>
        <v/>
      </c>
      <c r="O1732" s="7">
        <f>IF(ISNUMBER(N1732),_xll.BDP($C1732, "OPT_UNDL_TICKER"),"")</f>
        <v/>
      </c>
      <c r="P1732" s="8">
        <f>IF(ISNUMBER(N1732),_xll.BDP($C1732, "OPT_UNDL_PX")," ")</f>
        <v/>
      </c>
      <c r="Q1732" s="7">
        <f>IF(ISNUMBER(N1732),+G1732*_xll.BDP($C1732, "PX_POS_MULT_FACTOR")*P1732/K1732," ")</f>
        <v/>
      </c>
      <c r="R1732" s="8">
        <f>IF(OR($A1732="TUA",$A1732="TYA"),"",IF(ISNUMBER(_xll.BDP($C1732,"DUR_ADJ_OAS_MID")),_xll.BDP($C1732,"DUR_ADJ_OAS_MID"),IF(ISNUMBER(_xll.BDP($E1732&amp;" ISIN","DUR_ADJ_OAS_MID")),_xll.BDP($E1732&amp;" ISIN","DUR_ADJ_OAS_MID")," ")))</f>
        <v/>
      </c>
      <c r="S1732" s="7">
        <f>IF(ISNUMBER(N1732),Q1732*N1732,IF(ISNUMBER(R1732),J1732*R1732," "))</f>
        <v/>
      </c>
      <c r="T1732" t="inlineStr">
        <is>
          <t>022944W46</t>
        </is>
      </c>
      <c r="U1732" t="inlineStr">
        <is>
          <t>Option</t>
        </is>
      </c>
      <c r="AG1732" s="6" t="n">
        <v>24.45980008</v>
      </c>
    </row>
    <row r="1733">
      <c r="A1733" t="inlineStr">
        <is>
          <t>XV</t>
        </is>
      </c>
      <c r="B1733" t="inlineStr">
        <is>
          <t>SPXW US 11/20/26 P6200 Index</t>
        </is>
      </c>
      <c r="C1733" t="inlineStr">
        <is>
          <t>SPXW US 11/20/26 P6200 Index</t>
        </is>
      </c>
      <c r="F1733" t="inlineStr">
        <is>
          <t>0231C0S38</t>
        </is>
      </c>
      <c r="G1733" s="1" t="n">
        <v>90</v>
      </c>
      <c r="H1733" s="1" t="n">
        <v>10.7</v>
      </c>
      <c r="I1733" s="2" t="n">
        <v>96300</v>
      </c>
      <c r="J1733" s="3" t="n">
        <v>0.0011169</v>
      </c>
      <c r="K1733" s="4" t="n">
        <v>86229797.81359705</v>
      </c>
      <c r="L1733" s="5" t="n">
        <v>3525001</v>
      </c>
      <c r="M1733" s="6" t="n">
        <v>24.46234705</v>
      </c>
      <c r="N1733" s="7">
        <f>IF(ISNUMBER(_xll.BDP($C1733, "DELTA_MID")),_xll.BDP($C1733, "DELTA_MID")," ")</f>
        <v/>
      </c>
      <c r="O1733" s="7">
        <f>IF(ISNUMBER(N1733),_xll.BDP($C1733, "OPT_UNDL_TICKER"),"")</f>
        <v/>
      </c>
      <c r="P1733" s="8">
        <f>IF(ISNUMBER(N1733),_xll.BDP($C1733, "OPT_UNDL_PX")," ")</f>
        <v/>
      </c>
      <c r="Q1733" s="7">
        <f>IF(ISNUMBER(N1733),+G1733*_xll.BDP($C1733, "PX_POS_MULT_FACTOR")*P1733/K1733," ")</f>
        <v/>
      </c>
      <c r="R1733" s="8">
        <f>IF(OR($A1733="TUA",$A1733="TYA"),"",IF(ISNUMBER(_xll.BDP($C1733,"DUR_ADJ_OAS_MID")),_xll.BDP($C1733,"DUR_ADJ_OAS_MID"),IF(ISNUMBER(_xll.BDP($E1733&amp;" ISIN","DUR_ADJ_OAS_MID")),_xll.BDP($E1733&amp;" ISIN","DUR_ADJ_OAS_MID")," ")))</f>
        <v/>
      </c>
      <c r="S1733" s="7">
        <f>IF(ISNUMBER(N1733),Q1733*N1733,IF(ISNUMBER(R1733),J1733*R1733," "))</f>
        <v/>
      </c>
      <c r="T1733" t="inlineStr">
        <is>
          <t>0231C0S38</t>
        </is>
      </c>
      <c r="U1733" t="inlineStr">
        <is>
          <t>Option</t>
        </is>
      </c>
      <c r="AG1733" s="6" t="n">
        <v>24.45980008</v>
      </c>
    </row>
    <row r="1734">
      <c r="A1734" t="inlineStr">
        <is>
          <t>XV</t>
        </is>
      </c>
      <c r="B1734" t="inlineStr">
        <is>
          <t>SIMPLIFY E GOVT MONEY MKT ETF</t>
        </is>
      </c>
      <c r="C1734" t="inlineStr">
        <is>
          <t>SBIL</t>
        </is>
      </c>
      <c r="D1734" t="inlineStr">
        <is>
          <t>BNVVNP8</t>
        </is>
      </c>
      <c r="E1734" t="inlineStr">
        <is>
          <t>US82889N2696</t>
        </is>
      </c>
      <c r="F1734" t="inlineStr">
        <is>
          <t>82889N269</t>
        </is>
      </c>
      <c r="G1734" s="1" t="n">
        <v>625600</v>
      </c>
      <c r="H1734" s="1" t="n">
        <v>100.29</v>
      </c>
      <c r="I1734" s="2" t="n">
        <v>62741424</v>
      </c>
      <c r="J1734" s="3" t="n">
        <v>0.72768299</v>
      </c>
      <c r="K1734" s="4" t="n">
        <v>86229797.81359705</v>
      </c>
      <c r="L1734" s="5" t="n">
        <v>3525001</v>
      </c>
      <c r="M1734" s="6" t="n">
        <v>24.46234705</v>
      </c>
      <c r="N1734" s="7">
        <f>IF(ISNUMBER(_xll.BDP($C1734, "DELTA_MID")),_xll.BDP($C1734, "DELTA_MID")," ")</f>
        <v/>
      </c>
      <c r="O1734" s="7">
        <f>IF(ISNUMBER(N1734),_xll.BDP($C1734, "OPT_UNDL_TICKER"),"")</f>
        <v/>
      </c>
      <c r="P1734" s="8">
        <f>IF(ISNUMBER(N1734),_xll.BDP($C1734, "OPT_UNDL_PX")," ")</f>
        <v/>
      </c>
      <c r="Q1734" s="7">
        <f>IF(ISNUMBER(N1734),+G1734*_xll.BDP($C1734, "PX_POS_MULT_FACTOR")*P1734/K1734," ")</f>
        <v/>
      </c>
      <c r="R1734" s="8">
        <f>IF(OR($A1734="TUA",$A1734="TYA"),"",IF(ISNUMBER(_xll.BDP($C1734,"DUR_ADJ_OAS_MID")),_xll.BDP($C1734,"DUR_ADJ_OAS_MID"),IF(ISNUMBER(_xll.BDP($E1734&amp;" ISIN","DUR_ADJ_OAS_MID")),_xll.BDP($E1734&amp;" ISIN","DUR_ADJ_OAS_MID")," ")))</f>
        <v/>
      </c>
      <c r="S1734" s="7">
        <f>IF(ISNUMBER(N1734),Q1734*N1734,IF(ISNUMBER(R1734),J1734*R1734," "))</f>
        <v/>
      </c>
      <c r="T1734" t="inlineStr">
        <is>
          <t>82889N269</t>
        </is>
      </c>
      <c r="U1734" t="inlineStr">
        <is>
          <t>Fund</t>
        </is>
      </c>
      <c r="AG1734" s="6" t="n">
        <v>24.45980008</v>
      </c>
    </row>
    <row r="1735">
      <c r="A1735" t="inlineStr">
        <is>
          <t>XV</t>
        </is>
      </c>
      <c r="B1735" t="inlineStr">
        <is>
          <t>B 1/28/27 Govt</t>
        </is>
      </c>
      <c r="C1735" t="inlineStr">
        <is>
          <t>B 1/28/27 Govt</t>
        </is>
      </c>
      <c r="D1735" t="inlineStr">
        <is>
          <t>BXW2BR8</t>
        </is>
      </c>
      <c r="E1735" t="inlineStr">
        <is>
          <t>US912797VU85</t>
        </is>
      </c>
      <c r="F1735" t="inlineStr">
        <is>
          <t>912797VU8</t>
        </is>
      </c>
      <c r="G1735" s="1" t="n">
        <v>3100000</v>
      </c>
      <c r="H1735" s="1" t="n">
        <v>98.573925</v>
      </c>
      <c r="I1735" s="2" t="n">
        <v>3055791.68</v>
      </c>
      <c r="J1735" s="3" t="n">
        <v>0.03544146</v>
      </c>
      <c r="K1735" s="4" t="n">
        <v>86229797.81359705</v>
      </c>
      <c r="L1735" s="5" t="n">
        <v>3525001</v>
      </c>
      <c r="M1735" s="6" t="n">
        <v>24.46234705</v>
      </c>
      <c r="N1735" s="7">
        <f>IF(ISNUMBER(_xll.BDP($C1735, "DELTA_MID")),_xll.BDP($C1735, "DELTA_MID")," ")</f>
        <v/>
      </c>
      <c r="O1735" s="7">
        <f>IF(ISNUMBER(N1735),_xll.BDP($C1735, "OPT_UNDL_TICKER"),"")</f>
        <v/>
      </c>
      <c r="P1735" s="8">
        <f>IF(ISNUMBER(N1735),_xll.BDP($C1735, "OPT_UNDL_PX")," ")</f>
        <v/>
      </c>
      <c r="Q1735" s="7">
        <f>IF(ISNUMBER(N1735),+G1735*_xll.BDP($C1735, "PX_POS_MULT_FACTOR")*P1735/K1735," ")</f>
        <v/>
      </c>
      <c r="R1735" s="8">
        <f>IF(OR($A1735="TUA",$A1735="TYA"),"",IF(ISNUMBER(_xll.BDP($C1735,"DUR_ADJ_OAS_MID")),_xll.BDP($C1735,"DUR_ADJ_OAS_MID"),IF(ISNUMBER(_xll.BDP($E1735&amp;" ISIN","DUR_ADJ_OAS_MID")),_xll.BDP($E1735&amp;" ISIN","DUR_ADJ_OAS_MID")," ")))</f>
        <v/>
      </c>
      <c r="S1735" s="7">
        <f>IF(ISNUMBER(N1735),Q1735*N1735,IF(ISNUMBER(R1735),J1735*R1735," "))</f>
        <v/>
      </c>
      <c r="T1735" t="inlineStr">
        <is>
          <t>912797VU8</t>
        </is>
      </c>
      <c r="U1735" t="inlineStr">
        <is>
          <t>Treasury Bill</t>
        </is>
      </c>
      <c r="AG1735" s="6" t="n">
        <v>24.45980008</v>
      </c>
    </row>
    <row r="1736">
      <c r="A1736" t="inlineStr">
        <is>
          <t>XV</t>
        </is>
      </c>
      <c r="B1736" t="inlineStr">
        <is>
          <t>B 12/3/26 Govt</t>
        </is>
      </c>
      <c r="C1736" t="inlineStr">
        <is>
          <t>B 12/3/26 Govt</t>
        </is>
      </c>
      <c r="D1736" t="inlineStr">
        <is>
          <t>BW61LR4</t>
        </is>
      </c>
      <c r="E1736" t="inlineStr">
        <is>
          <t>US912797VA22</t>
        </is>
      </c>
      <c r="F1736" t="inlineStr">
        <is>
          <t>912797VA2</t>
        </is>
      </c>
      <c r="G1736" s="1" t="n">
        <v>8450000</v>
      </c>
      <c r="H1736" s="1" t="n">
        <v>99.230729</v>
      </c>
      <c r="I1736" s="2" t="n">
        <v>8384996.6</v>
      </c>
      <c r="J1736" s="3" t="n">
        <v>0.09725025</v>
      </c>
      <c r="K1736" s="4" t="n">
        <v>86229797.81359705</v>
      </c>
      <c r="L1736" s="5" t="n">
        <v>3525001</v>
      </c>
      <c r="M1736" s="6" t="n">
        <v>24.46234705</v>
      </c>
      <c r="N1736" s="7">
        <f>IF(ISNUMBER(_xll.BDP($C1736, "DELTA_MID")),_xll.BDP($C1736, "DELTA_MID")," ")</f>
        <v/>
      </c>
      <c r="O1736" s="7">
        <f>IF(ISNUMBER(N1736),_xll.BDP($C1736, "OPT_UNDL_TICKER"),"")</f>
        <v/>
      </c>
      <c r="P1736" s="8">
        <f>IF(ISNUMBER(N1736),_xll.BDP($C1736, "OPT_UNDL_PX")," ")</f>
        <v/>
      </c>
      <c r="Q1736" s="7">
        <f>IF(ISNUMBER(N1736),+G1736*_xll.BDP($C1736, "PX_POS_MULT_FACTOR")*P1736/K1736," ")</f>
        <v/>
      </c>
      <c r="R1736" s="8">
        <f>IF(OR($A1736="TUA",$A1736="TYA"),"",IF(ISNUMBER(_xll.BDP($C1736,"DUR_ADJ_OAS_MID")),_xll.BDP($C1736,"DUR_ADJ_OAS_MID"),IF(ISNUMBER(_xll.BDP($E1736&amp;" ISIN","DUR_ADJ_OAS_MID")),_xll.BDP($E1736&amp;" ISIN","DUR_ADJ_OAS_MID")," ")))</f>
        <v/>
      </c>
      <c r="S1736" s="7">
        <f>IF(ISNUMBER(N1736),Q1736*N1736,IF(ISNUMBER(R1736),J1736*R1736," "))</f>
        <v/>
      </c>
      <c r="T1736" t="inlineStr">
        <is>
          <t>912797VA2</t>
        </is>
      </c>
      <c r="U1736" t="inlineStr">
        <is>
          <t>Treasury Bill</t>
        </is>
      </c>
      <c r="AG1736" s="6" t="n">
        <v>24.45980008</v>
      </c>
    </row>
    <row r="1737">
      <c r="A1737" t="inlineStr">
        <is>
          <t>XV</t>
        </is>
      </c>
      <c r="B1737" t="inlineStr">
        <is>
          <t>B 12/31/26 Govt</t>
        </is>
      </c>
      <c r="C1737" t="inlineStr">
        <is>
          <t>B 12/31/26 Govt</t>
        </is>
      </c>
      <c r="D1737" t="inlineStr">
        <is>
          <t>BNVVYP5</t>
        </is>
      </c>
      <c r="E1737" t="inlineStr">
        <is>
          <t>US912797VJ31</t>
        </is>
      </c>
      <c r="F1737" t="inlineStr">
        <is>
          <t>912797VJ3</t>
        </is>
      </c>
      <c r="G1737" s="1" t="n">
        <v>11780000</v>
      </c>
      <c r="H1737" s="1" t="n">
        <v>98.90098399999999</v>
      </c>
      <c r="I1737" s="2" t="n">
        <v>11650535.92</v>
      </c>
      <c r="J1737" s="3" t="n">
        <v>0.13512439</v>
      </c>
      <c r="K1737" s="4" t="n">
        <v>86229797.81359705</v>
      </c>
      <c r="L1737" s="5" t="n">
        <v>3525001</v>
      </c>
      <c r="M1737" s="6" t="n">
        <v>24.46234705</v>
      </c>
      <c r="N1737" s="7">
        <f>IF(ISNUMBER(_xll.BDP($C1737, "DELTA_MID")),_xll.BDP($C1737, "DELTA_MID")," ")</f>
        <v/>
      </c>
      <c r="O1737" s="7">
        <f>IF(ISNUMBER(N1737),_xll.BDP($C1737, "OPT_UNDL_TICKER"),"")</f>
        <v/>
      </c>
      <c r="P1737" s="8">
        <f>IF(ISNUMBER(N1737),_xll.BDP($C1737, "OPT_UNDL_PX")," ")</f>
        <v/>
      </c>
      <c r="Q1737" s="7">
        <f>IF(ISNUMBER(N1737),+G1737*_xll.BDP($C1737, "PX_POS_MULT_FACTOR")*P1737/K1737," ")</f>
        <v/>
      </c>
      <c r="R1737" s="8">
        <f>IF(OR($A1737="TUA",$A1737="TYA"),"",IF(ISNUMBER(_xll.BDP($C1737,"DUR_ADJ_OAS_MID")),_xll.BDP($C1737,"DUR_ADJ_OAS_MID"),IF(ISNUMBER(_xll.BDP($E1737&amp;" ISIN","DUR_ADJ_OAS_MID")),_xll.BDP($E1737&amp;" ISIN","DUR_ADJ_OAS_MID")," ")))</f>
        <v/>
      </c>
      <c r="S1737" s="7">
        <f>IF(ISNUMBER(N1737),Q1737*N1737,IF(ISNUMBER(R1737),J1737*R1737," "))</f>
        <v/>
      </c>
      <c r="T1737" t="inlineStr">
        <is>
          <t>912797VJ3</t>
        </is>
      </c>
      <c r="U1737" t="inlineStr">
        <is>
          <t>Treasury Bill</t>
        </is>
      </c>
      <c r="AG1737" s="6" t="n">
        <v>24.45980008</v>
      </c>
    </row>
    <row r="1738">
      <c r="A1738" t="inlineStr">
        <is>
          <t>XV</t>
        </is>
      </c>
      <c r="B1738" t="inlineStr">
        <is>
          <t>B 3/11/27 Govt</t>
        </is>
      </c>
      <c r="C1738" t="inlineStr">
        <is>
          <t>B 3/11/27 Govt</t>
        </is>
      </c>
      <c r="D1738" t="inlineStr">
        <is>
          <t>BXXNSH9</t>
        </is>
      </c>
      <c r="E1738" t="inlineStr">
        <is>
          <t>US912797WK94</t>
        </is>
      </c>
      <c r="F1738" t="inlineStr">
        <is>
          <t>912797WK9</t>
        </is>
      </c>
      <c r="G1738" s="1" t="n">
        <v>3670000</v>
      </c>
      <c r="H1738" s="1" t="n">
        <v>98.063147</v>
      </c>
      <c r="I1738" s="2" t="n">
        <v>3598917.49</v>
      </c>
      <c r="J1738" s="3" t="n">
        <v>0.0417407</v>
      </c>
      <c r="K1738" s="4" t="n">
        <v>86229797.81359705</v>
      </c>
      <c r="L1738" s="5" t="n">
        <v>3525001</v>
      </c>
      <c r="M1738" s="6" t="n">
        <v>24.46234705</v>
      </c>
      <c r="N1738" s="7">
        <f>IF(ISNUMBER(_xll.BDP($C1738, "DELTA_MID")),_xll.BDP($C1738, "DELTA_MID")," ")</f>
        <v/>
      </c>
      <c r="O1738" s="7">
        <f>IF(ISNUMBER(N1738),_xll.BDP($C1738, "OPT_UNDL_TICKER"),"")</f>
        <v/>
      </c>
      <c r="P1738" s="8">
        <f>IF(ISNUMBER(N1738),_xll.BDP($C1738, "OPT_UNDL_PX")," ")</f>
        <v/>
      </c>
      <c r="Q1738" s="7">
        <f>IF(ISNUMBER(N1738),+G1738*_xll.BDP($C1738, "PX_POS_MULT_FACTOR")*P1738/K1738," ")</f>
        <v/>
      </c>
      <c r="R1738" s="8">
        <f>IF(OR($A1738="TUA",$A1738="TYA"),"",IF(ISNUMBER(_xll.BDP($C1738,"DUR_ADJ_OAS_MID")),_xll.BDP($C1738,"DUR_ADJ_OAS_MID"),IF(ISNUMBER(_xll.BDP($E1738&amp;" ISIN","DUR_ADJ_OAS_MID")),_xll.BDP($E1738&amp;" ISIN","DUR_ADJ_OAS_MID")," ")))</f>
        <v/>
      </c>
      <c r="S1738" s="7">
        <f>IF(ISNUMBER(N1738),Q1738*N1738,IF(ISNUMBER(R1738),J1738*R1738," "))</f>
        <v/>
      </c>
      <c r="T1738" t="inlineStr">
        <is>
          <t>912797WK9</t>
        </is>
      </c>
      <c r="U1738" t="inlineStr">
        <is>
          <t>Treasury Bill</t>
        </is>
      </c>
      <c r="AG1738" s="6" t="n">
        <v>24.45980008</v>
      </c>
    </row>
    <row r="1739">
      <c r="A1739" t="inlineStr">
        <is>
          <t>XV</t>
        </is>
      </c>
      <c r="B1739" t="inlineStr">
        <is>
          <t>Cash</t>
        </is>
      </c>
      <c r="C1739" t="inlineStr">
        <is>
          <t>Cash</t>
        </is>
      </c>
      <c r="G1739" s="1" t="n">
        <v>342209.87359706</v>
      </c>
      <c r="H1739" s="1" t="n">
        <v>1</v>
      </c>
      <c r="I1739" s="2" t="n">
        <v>342209.87359706</v>
      </c>
      <c r="J1739" s="3" t="n">
        <v>0.00396899</v>
      </c>
      <c r="K1739" s="4" t="n">
        <v>86229797.81359705</v>
      </c>
      <c r="L1739" s="5" t="n">
        <v>3525001</v>
      </c>
      <c r="M1739" s="6" t="n">
        <v>24.46234705</v>
      </c>
      <c r="N1739" s="7">
        <f>IF(ISNUMBER(_xll.BDP($C1739, "DELTA_MID")),_xll.BDP($C1739, "DELTA_MID")," ")</f>
        <v/>
      </c>
      <c r="O1739" s="7">
        <f>IF(ISNUMBER(N1739),_xll.BDP($C1739, "OPT_UNDL_TICKER"),"")</f>
        <v/>
      </c>
      <c r="P1739" s="8">
        <f>IF(ISNUMBER(N1739),_xll.BDP($C1739, "OPT_UNDL_PX")," ")</f>
        <v/>
      </c>
      <c r="Q1739" s="7">
        <f>IF(ISNUMBER(N1739),+G1739*_xll.BDP($C1739, "PX_POS_MULT_FACTOR")*P1739/K1739," ")</f>
        <v/>
      </c>
      <c r="R1739" s="8">
        <f>IF(OR($A1739="TUA",$A1739="TYA"),"",IF(ISNUMBER(_xll.BDP($C1739,"DUR_ADJ_OAS_MID")),_xll.BDP($C1739,"DUR_ADJ_OAS_MID"),IF(ISNUMBER(_xll.BDP($E1739&amp;" ISIN","DUR_ADJ_OAS_MID")),_xll.BDP($E1739&amp;" ISIN","DUR_ADJ_OAS_MID")," ")))</f>
        <v/>
      </c>
      <c r="S1739" s="7">
        <f>IF(ISNUMBER(N1739),Q1739*N1739,IF(ISNUMBER(R1739),J1739*R1739," "))</f>
        <v/>
      </c>
      <c r="T1739" t="inlineStr">
        <is>
          <t>Cash</t>
        </is>
      </c>
      <c r="U1739" t="inlineStr">
        <is>
          <t>Cash</t>
        </is>
      </c>
      <c r="AG1739" s="6" t="n">
        <v>24.45980008</v>
      </c>
    </row>
    <row r="1740">
      <c r="N1740" s="7">
        <f>IF(ISNUMBER(_xll.BDP($C1740, "DELTA_MID")),_xll.BDP($C1740, "DELTA_MID")," ")</f>
        <v/>
      </c>
      <c r="O1740" s="7">
        <f>IF(ISNUMBER(N1740),_xll.BDP($C1740, "OPT_UNDL_TICKER"),"")</f>
        <v/>
      </c>
      <c r="P1740" s="8">
        <f>IF(ISNUMBER(N1740),_xll.BDP($C1740, "OPT_UNDL_PX")," ")</f>
        <v/>
      </c>
      <c r="Q1740" s="7">
        <f>IF(ISNUMBER(N1740),+G1740*_xll.BDP($C1740, "PX_POS_MULT_FACTOR")*P1740/K1740," ")</f>
        <v/>
      </c>
      <c r="R1740" s="8">
        <f>IF(OR($A1740="TUA",$A1740="TYA"),"",IF(ISNUMBER(_xll.BDP($C1740,"DUR_ADJ_OAS_MID")),_xll.BDP($C1740,"DUR_ADJ_OAS_MID"),IF(ISNUMBER(_xll.BDP($E1740&amp;" ISIN","DUR_ADJ_OAS_MID")),_xll.BDP($E1740&amp;" ISIN","DUR_ADJ_OAS_MID")," ")))</f>
        <v/>
      </c>
      <c r="S1740" s="7">
        <f>IF(ISNUMBER(N1740),Q1740*N1740,IF(ISNUMBER(R1740),J1740*R1740," "))</f>
        <v/>
      </c>
    </row>
    <row r="1741">
      <c r="A1741" t="inlineStr">
        <is>
          <t>XXV</t>
        </is>
      </c>
      <c r="B1741" t="inlineStr">
        <is>
          <t>ADBE 01/08/27 P100/60 EKI NC1</t>
        </is>
      </c>
      <c r="C1741" t="inlineStr">
        <is>
          <t>ADBE 01/08/27 P100/60 EKI NC1</t>
        </is>
      </c>
      <c r="F1741" t="inlineStr">
        <is>
          <t>OTCHS0088</t>
        </is>
      </c>
      <c r="G1741" s="1" t="n">
        <v>-500000</v>
      </c>
      <c r="H1741" s="1" t="n">
        <v>0.0925</v>
      </c>
      <c r="I1741" s="2" t="n">
        <v>-46250</v>
      </c>
      <c r="J1741" s="3" t="n">
        <v>-0.00079981</v>
      </c>
      <c r="K1741" s="4" t="n">
        <v>57832033.92140217</v>
      </c>
      <c r="L1741" s="5" t="n">
        <v>2450001</v>
      </c>
      <c r="M1741" s="6" t="n">
        <v>23.60490217</v>
      </c>
      <c r="N1741" s="7">
        <f>IF(ISNUMBER(_xll.BDP($C1741, "DELTA_MID")),_xll.BDP($C1741, "DELTA_MID")," ")</f>
        <v/>
      </c>
      <c r="O1741" s="7">
        <f>IF(ISNUMBER(N1741),_xll.BDP($C1741, "OPT_UNDL_TICKER"),"")</f>
        <v/>
      </c>
      <c r="P1741" s="8">
        <f>IF(ISNUMBER(N1741),_xll.BDP($C1741, "OPT_UNDL_PX")," ")</f>
        <v/>
      </c>
      <c r="Q1741" s="7">
        <f>IF(ISNUMBER(N1741),+G1741*_xll.BDP($C1741, "PX_POS_MULT_FACTOR")*P1741/K1741," ")</f>
        <v/>
      </c>
      <c r="R1741" s="8">
        <f>IF(OR($A1741="TUA",$A1741="TYA"),"",IF(ISNUMBER(_xll.BDP($C1741,"DUR_ADJ_OAS_MID")),_xll.BDP($C1741,"DUR_ADJ_OAS_MID"),IF(ISNUMBER(_xll.BDP($E1741&amp;" ISIN","DUR_ADJ_OAS_MID")),_xll.BDP($E1741&amp;" ISIN","DUR_ADJ_OAS_MID")," ")))</f>
        <v/>
      </c>
      <c r="S1741" s="7">
        <f>IF(ISNUMBER(N1741),Q1741*N1741,IF(ISNUMBER(R1741),J1741*R1741," "))</f>
        <v/>
      </c>
      <c r="T1741" t="inlineStr">
        <is>
          <t>OTCHS0088</t>
        </is>
      </c>
      <c r="U1741" t="inlineStr">
        <is>
          <t>Option</t>
        </is>
      </c>
      <c r="AG1741" s="6" t="n">
        <v>23.60245064</v>
      </c>
    </row>
    <row r="1742">
      <c r="A1742" t="inlineStr">
        <is>
          <t>XXV</t>
        </is>
      </c>
      <c r="B1742" t="inlineStr">
        <is>
          <t>ADBE 12/31/26 P100/60 EKI NC1</t>
        </is>
      </c>
      <c r="C1742" t="inlineStr">
        <is>
          <t>ADBE 12/31/26 P100/60 EKI NC1</t>
        </is>
      </c>
      <c r="F1742" t="inlineStr">
        <is>
          <t>OTCNM0077</t>
        </is>
      </c>
      <c r="G1742" s="1" t="n">
        <v>-1000000</v>
      </c>
      <c r="H1742" s="1" t="n">
        <v>0.07366399999999999</v>
      </c>
      <c r="I1742" s="2" t="n">
        <v>-73664</v>
      </c>
      <c r="J1742" s="3" t="n">
        <v>-0.00127389</v>
      </c>
      <c r="K1742" s="4" t="n">
        <v>57832033.92140217</v>
      </c>
      <c r="L1742" s="5" t="n">
        <v>2450001</v>
      </c>
      <c r="M1742" s="6" t="n">
        <v>23.60490217</v>
      </c>
      <c r="N1742" s="7">
        <f>IF(ISNUMBER(_xll.BDP($C1742, "DELTA_MID")),_xll.BDP($C1742, "DELTA_MID")," ")</f>
        <v/>
      </c>
      <c r="O1742" s="7">
        <f>IF(ISNUMBER(N1742),_xll.BDP($C1742, "OPT_UNDL_TICKER"),"")</f>
        <v/>
      </c>
      <c r="P1742" s="8">
        <f>IF(ISNUMBER(N1742),_xll.BDP($C1742, "OPT_UNDL_PX")," ")</f>
        <v/>
      </c>
      <c r="Q1742" s="7">
        <f>IF(ISNUMBER(N1742),+G1742*_xll.BDP($C1742, "PX_POS_MULT_FACTOR")*P1742/K1742," ")</f>
        <v/>
      </c>
      <c r="R1742" s="8">
        <f>IF(OR($A1742="TUA",$A1742="TYA"),"",IF(ISNUMBER(_xll.BDP($C1742,"DUR_ADJ_OAS_MID")),_xll.BDP($C1742,"DUR_ADJ_OAS_MID"),IF(ISNUMBER(_xll.BDP($E1742&amp;" ISIN","DUR_ADJ_OAS_MID")),_xll.BDP($E1742&amp;" ISIN","DUR_ADJ_OAS_MID")," ")))</f>
        <v/>
      </c>
      <c r="S1742" s="7">
        <f>IF(ISNUMBER(N1742),Q1742*N1742,IF(ISNUMBER(R1742),J1742*R1742," "))</f>
        <v/>
      </c>
      <c r="T1742" t="inlineStr">
        <is>
          <t>OTCNM0077</t>
        </is>
      </c>
      <c r="U1742" t="inlineStr">
        <is>
          <t>Option</t>
        </is>
      </c>
      <c r="AG1742" s="6" t="n">
        <v>23.60245064</v>
      </c>
    </row>
    <row r="1743">
      <c r="A1743" t="inlineStr">
        <is>
          <t>XXV</t>
        </is>
      </c>
      <c r="B1743" t="inlineStr">
        <is>
          <t>AKAM 07/09/27 P100/60 EKI NC1</t>
        </is>
      </c>
      <c r="C1743" t="inlineStr">
        <is>
          <t>AKAM 07/09/27 P100/60 EKI NC1</t>
        </is>
      </c>
      <c r="F1743" t="inlineStr">
        <is>
          <t>OTCHS0184</t>
        </is>
      </c>
      <c r="G1743" s="1" t="n">
        <v>-1000000</v>
      </c>
      <c r="H1743" s="1" t="n">
        <v>0.078</v>
      </c>
      <c r="I1743" s="2" t="n">
        <v>-78000</v>
      </c>
      <c r="J1743" s="3" t="n">
        <v>-0.00134887</v>
      </c>
      <c r="K1743" s="4" t="n">
        <v>57832033.92140217</v>
      </c>
      <c r="L1743" s="5" t="n">
        <v>2450001</v>
      </c>
      <c r="M1743" s="6" t="n">
        <v>23.60490217</v>
      </c>
      <c r="N1743" s="7">
        <f>IF(ISNUMBER(_xll.BDP($C1743, "DELTA_MID")),_xll.BDP($C1743, "DELTA_MID")," ")</f>
        <v/>
      </c>
      <c r="O1743" s="7">
        <f>IF(ISNUMBER(N1743),_xll.BDP($C1743, "OPT_UNDL_TICKER"),"")</f>
        <v/>
      </c>
      <c r="P1743" s="8">
        <f>IF(ISNUMBER(N1743),_xll.BDP($C1743, "OPT_UNDL_PX")," ")</f>
        <v/>
      </c>
      <c r="Q1743" s="7">
        <f>IF(ISNUMBER(N1743),+G1743*_xll.BDP($C1743, "PX_POS_MULT_FACTOR")*P1743/K1743," ")</f>
        <v/>
      </c>
      <c r="R1743" s="8">
        <f>IF(OR($A1743="TUA",$A1743="TYA"),"",IF(ISNUMBER(_xll.BDP($C1743,"DUR_ADJ_OAS_MID")),_xll.BDP($C1743,"DUR_ADJ_OAS_MID"),IF(ISNUMBER(_xll.BDP($E1743&amp;" ISIN","DUR_ADJ_OAS_MID")),_xll.BDP($E1743&amp;" ISIN","DUR_ADJ_OAS_MID")," ")))</f>
        <v/>
      </c>
      <c r="S1743" s="7">
        <f>IF(ISNUMBER(N1743),Q1743*N1743,IF(ISNUMBER(R1743),J1743*R1743," "))</f>
        <v/>
      </c>
      <c r="T1743" t="inlineStr">
        <is>
          <t>OTCHS0184</t>
        </is>
      </c>
      <c r="U1743" t="inlineStr">
        <is>
          <t>Option</t>
        </is>
      </c>
      <c r="AG1743" s="6" t="n">
        <v>23.60245064</v>
      </c>
    </row>
    <row r="1744">
      <c r="A1744" t="inlineStr">
        <is>
          <t>XXV</t>
        </is>
      </c>
      <c r="B1744" t="inlineStr">
        <is>
          <t>AKAM 09/10/27 P100/60 EKI NC1</t>
        </is>
      </c>
      <c r="C1744" t="inlineStr">
        <is>
          <t>AKAM 09/10/27 P100/60 EKI NC1</t>
        </is>
      </c>
      <c r="F1744" t="inlineStr">
        <is>
          <t>OTCBM0014</t>
        </is>
      </c>
      <c r="G1744" s="1" t="n">
        <v>-1000000</v>
      </c>
      <c r="H1744" s="1" t="n">
        <v>0.028193</v>
      </c>
      <c r="I1744" s="2" t="n">
        <v>-28193</v>
      </c>
      <c r="J1744" s="3" t="n">
        <v>-0.00048755</v>
      </c>
      <c r="K1744" s="4" t="n">
        <v>57832033.92140217</v>
      </c>
      <c r="L1744" s="5" t="n">
        <v>2450001</v>
      </c>
      <c r="M1744" s="6" t="n">
        <v>23.60490217</v>
      </c>
      <c r="N1744" s="7">
        <f>IF(ISNUMBER(_xll.BDP($C1744, "DELTA_MID")),_xll.BDP($C1744, "DELTA_MID")," ")</f>
        <v/>
      </c>
      <c r="O1744" s="7">
        <f>IF(ISNUMBER(N1744),_xll.BDP($C1744, "OPT_UNDL_TICKER"),"")</f>
        <v/>
      </c>
      <c r="P1744" s="8">
        <f>IF(ISNUMBER(N1744),_xll.BDP($C1744, "OPT_UNDL_PX")," ")</f>
        <v/>
      </c>
      <c r="Q1744" s="7">
        <f>IF(ISNUMBER(N1744),+G1744*_xll.BDP($C1744, "PX_POS_MULT_FACTOR")*P1744/K1744," ")</f>
        <v/>
      </c>
      <c r="R1744" s="8">
        <f>IF(OR($A1744="TUA",$A1744="TYA"),"",IF(ISNUMBER(_xll.BDP($C1744,"DUR_ADJ_OAS_MID")),_xll.BDP($C1744,"DUR_ADJ_OAS_MID"),IF(ISNUMBER(_xll.BDP($E1744&amp;" ISIN","DUR_ADJ_OAS_MID")),_xll.BDP($E1744&amp;" ISIN","DUR_ADJ_OAS_MID")," ")))</f>
        <v/>
      </c>
      <c r="S1744" s="7">
        <f>IF(ISNUMBER(N1744),Q1744*N1744,IF(ISNUMBER(R1744),J1744*R1744," "))</f>
        <v/>
      </c>
      <c r="T1744" t="inlineStr">
        <is>
          <t>OTCBM0014</t>
        </is>
      </c>
      <c r="U1744" t="inlineStr">
        <is>
          <t>Option</t>
        </is>
      </c>
      <c r="AG1744" s="6" t="n">
        <v>23.60245064</v>
      </c>
    </row>
    <row r="1745">
      <c r="A1745" t="inlineStr">
        <is>
          <t>XXV</t>
        </is>
      </c>
      <c r="B1745" t="inlineStr">
        <is>
          <t>AMD 07/02/27 P100/60 EKI NC1</t>
        </is>
      </c>
      <c r="C1745" t="inlineStr">
        <is>
          <t>AMD 07/02/27 P100/60 EKI NC1</t>
        </is>
      </c>
      <c r="F1745" t="inlineStr">
        <is>
          <t>OTCHS0181</t>
        </is>
      </c>
      <c r="G1745" s="1" t="n">
        <v>-1000000</v>
      </c>
      <c r="H1745" s="1" t="n">
        <v>0.005</v>
      </c>
      <c r="I1745" s="2" t="n">
        <v>-5000</v>
      </c>
      <c r="J1745" s="3" t="n">
        <v>-8.647e-05</v>
      </c>
      <c r="K1745" s="4" t="n">
        <v>57832033.92140217</v>
      </c>
      <c r="L1745" s="5" t="n">
        <v>2450001</v>
      </c>
      <c r="M1745" s="6" t="n">
        <v>23.60490217</v>
      </c>
      <c r="N1745" s="7">
        <f>IF(ISNUMBER(_xll.BDP($C1745, "DELTA_MID")),_xll.BDP($C1745, "DELTA_MID")," ")</f>
        <v/>
      </c>
      <c r="O1745" s="7">
        <f>IF(ISNUMBER(N1745),_xll.BDP($C1745, "OPT_UNDL_TICKER"),"")</f>
        <v/>
      </c>
      <c r="P1745" s="8">
        <f>IF(ISNUMBER(N1745),_xll.BDP($C1745, "OPT_UNDL_PX")," ")</f>
        <v/>
      </c>
      <c r="Q1745" s="7">
        <f>IF(ISNUMBER(N1745),+G1745*_xll.BDP($C1745, "PX_POS_MULT_FACTOR")*P1745/K1745," ")</f>
        <v/>
      </c>
      <c r="R1745" s="8">
        <f>IF(OR($A1745="TUA",$A1745="TYA"),"",IF(ISNUMBER(_xll.BDP($C1745,"DUR_ADJ_OAS_MID")),_xll.BDP($C1745,"DUR_ADJ_OAS_MID"),IF(ISNUMBER(_xll.BDP($E1745&amp;" ISIN","DUR_ADJ_OAS_MID")),_xll.BDP($E1745&amp;" ISIN","DUR_ADJ_OAS_MID")," ")))</f>
        <v/>
      </c>
      <c r="S1745" s="7">
        <f>IF(ISNUMBER(N1745),Q1745*N1745,IF(ISNUMBER(R1745),J1745*R1745," "))</f>
        <v/>
      </c>
      <c r="T1745" t="inlineStr">
        <is>
          <t>OTCHS0181</t>
        </is>
      </c>
      <c r="U1745" t="inlineStr">
        <is>
          <t>Option</t>
        </is>
      </c>
      <c r="AG1745" s="6" t="n">
        <v>23.60245064</v>
      </c>
    </row>
    <row r="1746">
      <c r="A1746" t="inlineStr">
        <is>
          <t>XXV</t>
        </is>
      </c>
      <c r="B1746" t="inlineStr">
        <is>
          <t>AMD 07/09/27 P100/60 EKI NC1</t>
        </is>
      </c>
      <c r="C1746" t="inlineStr">
        <is>
          <t>AMD 07/09/27 P100/60 EKI NC1</t>
        </is>
      </c>
      <c r="F1746" t="inlineStr">
        <is>
          <t>OTCHS0186</t>
        </is>
      </c>
      <c r="G1746" s="1" t="n">
        <v>-1000000</v>
      </c>
      <c r="H1746" s="1" t="n">
        <v>0.0126</v>
      </c>
      <c r="I1746" s="2" t="n">
        <v>-12600</v>
      </c>
      <c r="J1746" s="3" t="n">
        <v>-0.00021789</v>
      </c>
      <c r="K1746" s="4" t="n">
        <v>57832033.92140217</v>
      </c>
      <c r="L1746" s="5" t="n">
        <v>2450001</v>
      </c>
      <c r="M1746" s="6" t="n">
        <v>23.60490217</v>
      </c>
      <c r="N1746" s="7">
        <f>IF(ISNUMBER(_xll.BDP($C1746, "DELTA_MID")),_xll.BDP($C1746, "DELTA_MID")," ")</f>
        <v/>
      </c>
      <c r="O1746" s="7">
        <f>IF(ISNUMBER(N1746),_xll.BDP($C1746, "OPT_UNDL_TICKER"),"")</f>
        <v/>
      </c>
      <c r="P1746" s="8">
        <f>IF(ISNUMBER(N1746),_xll.BDP($C1746, "OPT_UNDL_PX")," ")</f>
        <v/>
      </c>
      <c r="Q1746" s="7">
        <f>IF(ISNUMBER(N1746),+G1746*_xll.BDP($C1746, "PX_POS_MULT_FACTOR")*P1746/K1746," ")</f>
        <v/>
      </c>
      <c r="R1746" s="8">
        <f>IF(OR($A1746="TUA",$A1746="TYA"),"",IF(ISNUMBER(_xll.BDP($C1746,"DUR_ADJ_OAS_MID")),_xll.BDP($C1746,"DUR_ADJ_OAS_MID"),IF(ISNUMBER(_xll.BDP($E1746&amp;" ISIN","DUR_ADJ_OAS_MID")),_xll.BDP($E1746&amp;" ISIN","DUR_ADJ_OAS_MID")," ")))</f>
        <v/>
      </c>
      <c r="S1746" s="7">
        <f>IF(ISNUMBER(N1746),Q1746*N1746,IF(ISNUMBER(R1746),J1746*R1746," "))</f>
        <v/>
      </c>
      <c r="T1746" t="inlineStr">
        <is>
          <t>OTCHS0186</t>
        </is>
      </c>
      <c r="U1746" t="inlineStr">
        <is>
          <t>Option</t>
        </is>
      </c>
      <c r="AG1746" s="6" t="n">
        <v>23.60245064</v>
      </c>
    </row>
    <row r="1747">
      <c r="A1747" t="inlineStr">
        <is>
          <t>XXV</t>
        </is>
      </c>
      <c r="B1747" t="inlineStr">
        <is>
          <t>AXON 08/20/27 P100/60 EKI NC1</t>
        </is>
      </c>
      <c r="C1747" t="inlineStr">
        <is>
          <t>BM1 AXON 08/20/27 P100/60 EKI NC1</t>
        </is>
      </c>
      <c r="F1747" t="inlineStr">
        <is>
          <t>OTCBM0003</t>
        </is>
      </c>
      <c r="G1747" s="1" t="n">
        <v>-1000000</v>
      </c>
      <c r="H1747" s="1" t="n">
        <v>0.236028</v>
      </c>
      <c r="I1747" s="2" t="n">
        <v>-236028</v>
      </c>
      <c r="J1747" s="3" t="n">
        <v>-0.00408169</v>
      </c>
      <c r="K1747" s="4" t="n">
        <v>57832033.92140217</v>
      </c>
      <c r="L1747" s="5" t="n">
        <v>2450001</v>
      </c>
      <c r="M1747" s="6" t="n">
        <v>23.60490217</v>
      </c>
      <c r="N1747" s="7">
        <f>IF(ISNUMBER(_xll.BDP($C1747, "DELTA_MID")),_xll.BDP($C1747, "DELTA_MID")," ")</f>
        <v/>
      </c>
      <c r="O1747" s="7">
        <f>IF(ISNUMBER(N1747),_xll.BDP($C1747, "OPT_UNDL_TICKER"),"")</f>
        <v/>
      </c>
      <c r="P1747" s="8">
        <f>IF(ISNUMBER(N1747),_xll.BDP($C1747, "OPT_UNDL_PX")," ")</f>
        <v/>
      </c>
      <c r="Q1747" s="7">
        <f>IF(ISNUMBER(N1747),+G1747*_xll.BDP($C1747, "PX_POS_MULT_FACTOR")*P1747/K1747," ")</f>
        <v/>
      </c>
      <c r="R1747" s="8">
        <f>IF(OR($A1747="TUA",$A1747="TYA"),"",IF(ISNUMBER(_xll.BDP($C1747,"DUR_ADJ_OAS_MID")),_xll.BDP($C1747,"DUR_ADJ_OAS_MID"),IF(ISNUMBER(_xll.BDP($E1747&amp;" ISIN","DUR_ADJ_OAS_MID")),_xll.BDP($E1747&amp;" ISIN","DUR_ADJ_OAS_MID")," ")))</f>
        <v/>
      </c>
      <c r="S1747" s="7">
        <f>IF(ISNUMBER(N1747),Q1747*N1747,IF(ISNUMBER(R1747),J1747*R1747," "))</f>
        <v/>
      </c>
      <c r="T1747" t="inlineStr">
        <is>
          <t>OTCBM0003</t>
        </is>
      </c>
      <c r="U1747" t="inlineStr">
        <is>
          <t>Option</t>
        </is>
      </c>
      <c r="AG1747" s="6" t="n">
        <v>23.60245064</v>
      </c>
    </row>
    <row r="1748">
      <c r="A1748" t="inlineStr">
        <is>
          <t>XXV</t>
        </is>
      </c>
      <c r="B1748" t="inlineStr">
        <is>
          <t>CRDO 08/20/27 P100/60 EKI NC1</t>
        </is>
      </c>
      <c r="C1748" t="inlineStr">
        <is>
          <t>BM1 CRDO 08/20/27 P100/60 EKI NC1</t>
        </is>
      </c>
      <c r="F1748" t="inlineStr">
        <is>
          <t>OTCBM0004</t>
        </is>
      </c>
      <c r="G1748" s="1" t="n">
        <v>-1000000</v>
      </c>
      <c r="H1748" s="1" t="n">
        <v>0.192867</v>
      </c>
      <c r="I1748" s="2" t="n">
        <v>-192867</v>
      </c>
      <c r="J1748" s="3" t="n">
        <v>-0.0033353</v>
      </c>
      <c r="K1748" s="4" t="n">
        <v>57832033.92140217</v>
      </c>
      <c r="L1748" s="5" t="n">
        <v>2450001</v>
      </c>
      <c r="M1748" s="6" t="n">
        <v>23.60490217</v>
      </c>
      <c r="N1748" s="7">
        <f>IF(ISNUMBER(_xll.BDP($C1748, "DELTA_MID")),_xll.BDP($C1748, "DELTA_MID")," ")</f>
        <v/>
      </c>
      <c r="O1748" s="7">
        <f>IF(ISNUMBER(N1748),_xll.BDP($C1748, "OPT_UNDL_TICKER"),"")</f>
        <v/>
      </c>
      <c r="P1748" s="8">
        <f>IF(ISNUMBER(N1748),_xll.BDP($C1748, "OPT_UNDL_PX")," ")</f>
        <v/>
      </c>
      <c r="Q1748" s="7">
        <f>IF(ISNUMBER(N1748),+G1748*_xll.BDP($C1748, "PX_POS_MULT_FACTOR")*P1748/K1748," ")</f>
        <v/>
      </c>
      <c r="R1748" s="8">
        <f>IF(OR($A1748="TUA",$A1748="TYA"),"",IF(ISNUMBER(_xll.BDP($C1748,"DUR_ADJ_OAS_MID")),_xll.BDP($C1748,"DUR_ADJ_OAS_MID"),IF(ISNUMBER(_xll.BDP($E1748&amp;" ISIN","DUR_ADJ_OAS_MID")),_xll.BDP($E1748&amp;" ISIN","DUR_ADJ_OAS_MID")," ")))</f>
        <v/>
      </c>
      <c r="S1748" s="7">
        <f>IF(ISNUMBER(N1748),Q1748*N1748,IF(ISNUMBER(R1748),J1748*R1748," "))</f>
        <v/>
      </c>
      <c r="T1748" t="inlineStr">
        <is>
          <t>OTCBM0004</t>
        </is>
      </c>
      <c r="U1748" t="inlineStr">
        <is>
          <t>Option</t>
        </is>
      </c>
      <c r="AG1748" s="6" t="n">
        <v>23.60245064</v>
      </c>
    </row>
    <row r="1749">
      <c r="A1749" t="inlineStr">
        <is>
          <t>XXV</t>
        </is>
      </c>
      <c r="B1749" t="inlineStr">
        <is>
          <t>LRCX 08/20/27 P100/60 EKI NC1</t>
        </is>
      </c>
      <c r="C1749" t="inlineStr">
        <is>
          <t>BM1 LRCX 08/20/27 P100/60 EKI NC1</t>
        </is>
      </c>
      <c r="F1749" t="inlineStr">
        <is>
          <t>OTCBM0005</t>
        </is>
      </c>
      <c r="G1749" s="1" t="n">
        <v>-1000000</v>
      </c>
      <c r="H1749" s="1" t="n">
        <v>0.073962</v>
      </c>
      <c r="I1749" s="2" t="n">
        <v>-73962</v>
      </c>
      <c r="J1749" s="3" t="n">
        <v>-0.00127904</v>
      </c>
      <c r="K1749" s="4" t="n">
        <v>57832033.92140217</v>
      </c>
      <c r="L1749" s="5" t="n">
        <v>2450001</v>
      </c>
      <c r="M1749" s="6" t="n">
        <v>23.60490217</v>
      </c>
      <c r="N1749" s="7">
        <f>IF(ISNUMBER(_xll.BDP($C1749, "DELTA_MID")),_xll.BDP($C1749, "DELTA_MID")," ")</f>
        <v/>
      </c>
      <c r="O1749" s="7">
        <f>IF(ISNUMBER(N1749),_xll.BDP($C1749, "OPT_UNDL_TICKER"),"")</f>
        <v/>
      </c>
      <c r="P1749" s="8">
        <f>IF(ISNUMBER(N1749),_xll.BDP($C1749, "OPT_UNDL_PX")," ")</f>
        <v/>
      </c>
      <c r="Q1749" s="7">
        <f>IF(ISNUMBER(N1749),+G1749*_xll.BDP($C1749, "PX_POS_MULT_FACTOR")*P1749/K1749," ")</f>
        <v/>
      </c>
      <c r="R1749" s="8">
        <f>IF(OR($A1749="TUA",$A1749="TYA"),"",IF(ISNUMBER(_xll.BDP($C1749,"DUR_ADJ_OAS_MID")),_xll.BDP($C1749,"DUR_ADJ_OAS_MID"),IF(ISNUMBER(_xll.BDP($E1749&amp;" ISIN","DUR_ADJ_OAS_MID")),_xll.BDP($E1749&amp;" ISIN","DUR_ADJ_OAS_MID")," ")))</f>
        <v/>
      </c>
      <c r="S1749" s="7">
        <f>IF(ISNUMBER(N1749),Q1749*N1749,IF(ISNUMBER(R1749),J1749*R1749," "))</f>
        <v/>
      </c>
      <c r="T1749" t="inlineStr">
        <is>
          <t>OTCBM0005</t>
        </is>
      </c>
      <c r="U1749" t="inlineStr">
        <is>
          <t>Option</t>
        </is>
      </c>
      <c r="AG1749" s="6" t="n">
        <v>23.60245064</v>
      </c>
    </row>
    <row r="1750">
      <c r="A1750" t="inlineStr">
        <is>
          <t>XXV</t>
        </is>
      </c>
      <c r="B1750" t="inlineStr">
        <is>
          <t>RDDT 08/20/27 P100/60 EKI NC1</t>
        </is>
      </c>
      <c r="C1750" t="inlineStr">
        <is>
          <t>BM1 RDDT 08/20/27 P100/60 EKI NC1</t>
        </is>
      </c>
      <c r="F1750" t="inlineStr">
        <is>
          <t>OTCBM0007</t>
        </is>
      </c>
      <c r="G1750" s="1" t="n">
        <v>-1000000</v>
      </c>
      <c r="H1750" s="1" t="n">
        <v>0.077346</v>
      </c>
      <c r="I1750" s="2" t="n">
        <v>-77346</v>
      </c>
      <c r="J1750" s="3" t="n">
        <v>-0.00133756</v>
      </c>
      <c r="K1750" s="4" t="n">
        <v>57832033.92140217</v>
      </c>
      <c r="L1750" s="5" t="n">
        <v>2450001</v>
      </c>
      <c r="M1750" s="6" t="n">
        <v>23.60490217</v>
      </c>
      <c r="N1750" s="7">
        <f>IF(ISNUMBER(_xll.BDP($C1750, "DELTA_MID")),_xll.BDP($C1750, "DELTA_MID")," ")</f>
        <v/>
      </c>
      <c r="O1750" s="7">
        <f>IF(ISNUMBER(N1750),_xll.BDP($C1750, "OPT_UNDL_TICKER"),"")</f>
        <v/>
      </c>
      <c r="P1750" s="8">
        <f>IF(ISNUMBER(N1750),_xll.BDP($C1750, "OPT_UNDL_PX")," ")</f>
        <v/>
      </c>
      <c r="Q1750" s="7">
        <f>IF(ISNUMBER(N1750),+G1750*_xll.BDP($C1750, "PX_POS_MULT_FACTOR")*P1750/K1750," ")</f>
        <v/>
      </c>
      <c r="R1750" s="8">
        <f>IF(OR($A1750="TUA",$A1750="TYA"),"",IF(ISNUMBER(_xll.BDP($C1750,"DUR_ADJ_OAS_MID")),_xll.BDP($C1750,"DUR_ADJ_OAS_MID"),IF(ISNUMBER(_xll.BDP($E1750&amp;" ISIN","DUR_ADJ_OAS_MID")),_xll.BDP($E1750&amp;" ISIN","DUR_ADJ_OAS_MID")," ")))</f>
        <v/>
      </c>
      <c r="S1750" s="7">
        <f>IF(ISNUMBER(N1750),Q1750*N1750,IF(ISNUMBER(R1750),J1750*R1750," "))</f>
        <v/>
      </c>
      <c r="T1750" t="inlineStr">
        <is>
          <t>OTCBM0007</t>
        </is>
      </c>
      <c r="U1750" t="inlineStr">
        <is>
          <t>Option</t>
        </is>
      </c>
      <c r="AG1750" s="6" t="n">
        <v>23.60245064</v>
      </c>
    </row>
    <row r="1751">
      <c r="A1751" t="inlineStr">
        <is>
          <t>XXV</t>
        </is>
      </c>
      <c r="B1751" t="inlineStr">
        <is>
          <t>BM1 TER 09/17/27 P100/60 EKI NC1</t>
        </is>
      </c>
      <c r="C1751" t="inlineStr">
        <is>
          <t>BM1 TER 09/17/27 P100/60 EKI NC1</t>
        </is>
      </c>
      <c r="F1751" t="inlineStr">
        <is>
          <t>OTCBM0017</t>
        </is>
      </c>
      <c r="G1751" s="1" t="n">
        <v>-1000000</v>
      </c>
      <c r="H1751" s="1" t="n">
        <v>0.040221</v>
      </c>
      <c r="I1751" s="2" t="n">
        <v>-40221</v>
      </c>
      <c r="J1751" s="3" t="n">
        <v>-0.00069555</v>
      </c>
      <c r="K1751" s="4" t="n">
        <v>57832033.92140217</v>
      </c>
      <c r="L1751" s="5" t="n">
        <v>2450001</v>
      </c>
      <c r="M1751" s="6" t="n">
        <v>23.60490217</v>
      </c>
      <c r="N1751" s="7">
        <f>IF(ISNUMBER(_xll.BDP($C1751, "DELTA_MID")),_xll.BDP($C1751, "DELTA_MID")," ")</f>
        <v/>
      </c>
      <c r="O1751" s="7">
        <f>IF(ISNUMBER(N1751),_xll.BDP($C1751, "OPT_UNDL_TICKER"),"")</f>
        <v/>
      </c>
      <c r="P1751" s="8">
        <f>IF(ISNUMBER(N1751),_xll.BDP($C1751, "OPT_UNDL_PX")," ")</f>
        <v/>
      </c>
      <c r="Q1751" s="7">
        <f>IF(ISNUMBER(N1751),+G1751*_xll.BDP($C1751, "PX_POS_MULT_FACTOR")*P1751/K1751," ")</f>
        <v/>
      </c>
      <c r="R1751" s="8">
        <f>IF(OR($A1751="TUA",$A1751="TYA"),"",IF(ISNUMBER(_xll.BDP($C1751,"DUR_ADJ_OAS_MID")),_xll.BDP($C1751,"DUR_ADJ_OAS_MID"),IF(ISNUMBER(_xll.BDP($E1751&amp;" ISIN","DUR_ADJ_OAS_MID")),_xll.BDP($E1751&amp;" ISIN","DUR_ADJ_OAS_MID")," ")))</f>
        <v/>
      </c>
      <c r="S1751" s="7">
        <f>IF(ISNUMBER(N1751),Q1751*N1751,IF(ISNUMBER(R1751),J1751*R1751," "))</f>
        <v/>
      </c>
      <c r="T1751" t="inlineStr">
        <is>
          <t>OTCBM0017</t>
        </is>
      </c>
      <c r="U1751" t="inlineStr">
        <is>
          <t>Option</t>
        </is>
      </c>
      <c r="AG1751" s="6" t="n">
        <v>23.60245064</v>
      </c>
    </row>
    <row r="1752">
      <c r="A1752" t="inlineStr">
        <is>
          <t>XXV</t>
        </is>
      </c>
      <c r="B1752" t="inlineStr">
        <is>
          <t>VRT 08/20/27 P100/60 EKI NC1</t>
        </is>
      </c>
      <c r="C1752" t="inlineStr">
        <is>
          <t>BM1 VRT 08/20/27 P100/60 EKI NC1</t>
        </is>
      </c>
      <c r="F1752" t="inlineStr">
        <is>
          <t>OTCBM0008</t>
        </is>
      </c>
      <c r="G1752" s="1" t="n">
        <v>-1000000</v>
      </c>
      <c r="H1752" s="1" t="n">
        <v>0.087422</v>
      </c>
      <c r="I1752" s="2" t="n">
        <v>-87422</v>
      </c>
      <c r="J1752" s="3" t="n">
        <v>-0.00151181</v>
      </c>
      <c r="K1752" s="4" t="n">
        <v>57832033.92140217</v>
      </c>
      <c r="L1752" s="5" t="n">
        <v>2450001</v>
      </c>
      <c r="M1752" s="6" t="n">
        <v>23.60490217</v>
      </c>
      <c r="N1752" s="7">
        <f>IF(ISNUMBER(_xll.BDP($C1752, "DELTA_MID")),_xll.BDP($C1752, "DELTA_MID")," ")</f>
        <v/>
      </c>
      <c r="O1752" s="7">
        <f>IF(ISNUMBER(N1752),_xll.BDP($C1752, "OPT_UNDL_TICKER"),"")</f>
        <v/>
      </c>
      <c r="P1752" s="8">
        <f>IF(ISNUMBER(N1752),_xll.BDP($C1752, "OPT_UNDL_PX")," ")</f>
        <v/>
      </c>
      <c r="Q1752" s="7">
        <f>IF(ISNUMBER(N1752),+G1752*_xll.BDP($C1752, "PX_POS_MULT_FACTOR")*P1752/K1752," ")</f>
        <v/>
      </c>
      <c r="R1752" s="8">
        <f>IF(OR($A1752="TUA",$A1752="TYA"),"",IF(ISNUMBER(_xll.BDP($C1752,"DUR_ADJ_OAS_MID")),_xll.BDP($C1752,"DUR_ADJ_OAS_MID"),IF(ISNUMBER(_xll.BDP($E1752&amp;" ISIN","DUR_ADJ_OAS_MID")),_xll.BDP($E1752&amp;" ISIN","DUR_ADJ_OAS_MID")," ")))</f>
        <v/>
      </c>
      <c r="S1752" s="7">
        <f>IF(ISNUMBER(N1752),Q1752*N1752,IF(ISNUMBER(R1752),J1752*R1752," "))</f>
        <v/>
      </c>
      <c r="T1752" t="inlineStr">
        <is>
          <t>OTCBM0008</t>
        </is>
      </c>
      <c r="U1752" t="inlineStr">
        <is>
          <t>Option</t>
        </is>
      </c>
      <c r="AG1752" s="6" t="n">
        <v>23.60245064</v>
      </c>
    </row>
    <row r="1753">
      <c r="A1753" t="inlineStr">
        <is>
          <t>XXV</t>
        </is>
      </c>
      <c r="B1753" t="inlineStr">
        <is>
          <t>COST/W/WMT WOF 11/27/26 P100/50 EKI NC1</t>
        </is>
      </c>
      <c r="C1753" t="inlineStr">
        <is>
          <t>COST/W/WMT WOF 11/27/26 P100/50 EKI NC1</t>
        </is>
      </c>
      <c r="F1753" t="inlineStr">
        <is>
          <t>OTCHS0069</t>
        </is>
      </c>
      <c r="G1753" s="1" t="n">
        <v>-600000</v>
      </c>
      <c r="H1753" s="1" t="n">
        <v>0.0183</v>
      </c>
      <c r="I1753" s="2" t="n">
        <v>-10980</v>
      </c>
      <c r="J1753" s="3" t="n">
        <v>-0.00018988</v>
      </c>
      <c r="K1753" s="4" t="n">
        <v>57832033.92140217</v>
      </c>
      <c r="L1753" s="5" t="n">
        <v>2450001</v>
      </c>
      <c r="M1753" s="6" t="n">
        <v>23.60490217</v>
      </c>
      <c r="N1753" s="7">
        <f>IF(ISNUMBER(_xll.BDP($C1753, "DELTA_MID")),_xll.BDP($C1753, "DELTA_MID")," ")</f>
        <v/>
      </c>
      <c r="O1753" s="7">
        <f>IF(ISNUMBER(N1753),_xll.BDP($C1753, "OPT_UNDL_TICKER"),"")</f>
        <v/>
      </c>
      <c r="P1753" s="8">
        <f>IF(ISNUMBER(N1753),_xll.BDP($C1753, "OPT_UNDL_PX")," ")</f>
        <v/>
      </c>
      <c r="Q1753" s="7">
        <f>IF(ISNUMBER(N1753),+G1753*_xll.BDP($C1753, "PX_POS_MULT_FACTOR")*P1753/K1753," ")</f>
        <v/>
      </c>
      <c r="R1753" s="8">
        <f>IF(OR($A1753="TUA",$A1753="TYA"),"",IF(ISNUMBER(_xll.BDP($C1753,"DUR_ADJ_OAS_MID")),_xll.BDP($C1753,"DUR_ADJ_OAS_MID"),IF(ISNUMBER(_xll.BDP($E1753&amp;" ISIN","DUR_ADJ_OAS_MID")),_xll.BDP($E1753&amp;" ISIN","DUR_ADJ_OAS_MID")," ")))</f>
        <v/>
      </c>
      <c r="S1753" s="7">
        <f>IF(ISNUMBER(N1753),Q1753*N1753,IF(ISNUMBER(R1753),J1753*R1753," "))</f>
        <v/>
      </c>
      <c r="T1753" t="inlineStr">
        <is>
          <t>OTCHS0069</t>
        </is>
      </c>
      <c r="U1753" t="inlineStr">
        <is>
          <t>Option</t>
        </is>
      </c>
      <c r="AG1753" s="6" t="n">
        <v>23.60245064</v>
      </c>
    </row>
    <row r="1754">
      <c r="A1754" t="inlineStr">
        <is>
          <t>XXV</t>
        </is>
      </c>
      <c r="B1754" t="inlineStr">
        <is>
          <t>CRDO 07/02/27 P100/60 EKI NC1</t>
        </is>
      </c>
      <c r="C1754" t="inlineStr">
        <is>
          <t>CRDO 07/02/27 P100/60 EKI NC1</t>
        </is>
      </c>
      <c r="F1754" t="inlineStr">
        <is>
          <t>OTCHS0182</t>
        </is>
      </c>
      <c r="G1754" s="1" t="n">
        <v>-1000000</v>
      </c>
      <c r="H1754" s="1" t="n">
        <v>0.2019</v>
      </c>
      <c r="I1754" s="2" t="n">
        <v>-201900</v>
      </c>
      <c r="J1754" s="3" t="n">
        <v>-0.00349151</v>
      </c>
      <c r="K1754" s="4" t="n">
        <v>57832033.92140217</v>
      </c>
      <c r="L1754" s="5" t="n">
        <v>2450001</v>
      </c>
      <c r="M1754" s="6" t="n">
        <v>23.60490217</v>
      </c>
      <c r="N1754" s="7">
        <f>IF(ISNUMBER(_xll.BDP($C1754, "DELTA_MID")),_xll.BDP($C1754, "DELTA_MID")," ")</f>
        <v/>
      </c>
      <c r="O1754" s="7">
        <f>IF(ISNUMBER(N1754),_xll.BDP($C1754, "OPT_UNDL_TICKER"),"")</f>
        <v/>
      </c>
      <c r="P1754" s="8">
        <f>IF(ISNUMBER(N1754),_xll.BDP($C1754, "OPT_UNDL_PX")," ")</f>
        <v/>
      </c>
      <c r="Q1754" s="7">
        <f>IF(ISNUMBER(N1754),+G1754*_xll.BDP($C1754, "PX_POS_MULT_FACTOR")*P1754/K1754," ")</f>
        <v/>
      </c>
      <c r="R1754" s="8">
        <f>IF(OR($A1754="TUA",$A1754="TYA"),"",IF(ISNUMBER(_xll.BDP($C1754,"DUR_ADJ_OAS_MID")),_xll.BDP($C1754,"DUR_ADJ_OAS_MID"),IF(ISNUMBER(_xll.BDP($E1754&amp;" ISIN","DUR_ADJ_OAS_MID")),_xll.BDP($E1754&amp;" ISIN","DUR_ADJ_OAS_MID")," ")))</f>
        <v/>
      </c>
      <c r="S1754" s="7">
        <f>IF(ISNUMBER(N1754),Q1754*N1754,IF(ISNUMBER(R1754),J1754*R1754," "))</f>
        <v/>
      </c>
      <c r="T1754" t="inlineStr">
        <is>
          <t>OTCHS0182</t>
        </is>
      </c>
      <c r="U1754" t="inlineStr">
        <is>
          <t>Option</t>
        </is>
      </c>
      <c r="AG1754" s="6" t="n">
        <v>23.60245064</v>
      </c>
    </row>
    <row r="1755">
      <c r="A1755" t="inlineStr">
        <is>
          <t>XXV</t>
        </is>
      </c>
      <c r="B1755" t="inlineStr">
        <is>
          <t>CRWV 05/07/27 P100/60 EKI NC1</t>
        </is>
      </c>
      <c r="C1755" t="inlineStr">
        <is>
          <t>CRWV 05/07/27 P100/60 EKI NC1</t>
        </is>
      </c>
      <c r="F1755" t="inlineStr">
        <is>
          <t>OTCHS0143</t>
        </is>
      </c>
      <c r="G1755" s="1" t="n">
        <v>-1000000</v>
      </c>
      <c r="H1755" s="1" t="n">
        <v>0.3195</v>
      </c>
      <c r="I1755" s="2" t="n">
        <v>-319500</v>
      </c>
      <c r="J1755" s="3" t="n">
        <v>-0.00552519</v>
      </c>
      <c r="K1755" s="4" t="n">
        <v>57832033.92140217</v>
      </c>
      <c r="L1755" s="5" t="n">
        <v>2450001</v>
      </c>
      <c r="M1755" s="6" t="n">
        <v>23.60490217</v>
      </c>
      <c r="N1755" s="7">
        <f>IF(ISNUMBER(_xll.BDP($C1755, "DELTA_MID")),_xll.BDP($C1755, "DELTA_MID")," ")</f>
        <v/>
      </c>
      <c r="O1755" s="7">
        <f>IF(ISNUMBER(N1755),_xll.BDP($C1755, "OPT_UNDL_TICKER"),"")</f>
        <v/>
      </c>
      <c r="P1755" s="8">
        <f>IF(ISNUMBER(N1755),_xll.BDP($C1755, "OPT_UNDL_PX")," ")</f>
        <v/>
      </c>
      <c r="Q1755" s="7">
        <f>IF(ISNUMBER(N1755),+G1755*_xll.BDP($C1755, "PX_POS_MULT_FACTOR")*P1755/K1755," ")</f>
        <v/>
      </c>
      <c r="R1755" s="8">
        <f>IF(OR($A1755="TUA",$A1755="TYA"),"",IF(ISNUMBER(_xll.BDP($C1755,"DUR_ADJ_OAS_MID")),_xll.BDP($C1755,"DUR_ADJ_OAS_MID"),IF(ISNUMBER(_xll.BDP($E1755&amp;" ISIN","DUR_ADJ_OAS_MID")),_xll.BDP($E1755&amp;" ISIN","DUR_ADJ_OAS_MID")," ")))</f>
        <v/>
      </c>
      <c r="S1755" s="7">
        <f>IF(ISNUMBER(N1755),Q1755*N1755,IF(ISNUMBER(R1755),J1755*R1755," "))</f>
        <v/>
      </c>
      <c r="T1755" t="inlineStr">
        <is>
          <t>OTCHS0143</t>
        </is>
      </c>
      <c r="U1755" t="inlineStr">
        <is>
          <t>Option</t>
        </is>
      </c>
      <c r="AG1755" s="6" t="n">
        <v>23.60245064</v>
      </c>
    </row>
    <row r="1756">
      <c r="A1756" t="inlineStr">
        <is>
          <t>XXV</t>
        </is>
      </c>
      <c r="B1756" t="inlineStr">
        <is>
          <t>CRWV 06/11/27 P100/60 EKI NC1</t>
        </is>
      </c>
      <c r="C1756" t="inlineStr">
        <is>
          <t>CRWV 06/11/27 P100/60 EKI NC1</t>
        </is>
      </c>
      <c r="F1756" t="inlineStr">
        <is>
          <t>OTCGS0036</t>
        </is>
      </c>
      <c r="G1756" s="1" t="n">
        <v>-1000000</v>
      </c>
      <c r="H1756" s="1" t="n">
        <v>0.1681</v>
      </c>
      <c r="I1756" s="2" t="n">
        <v>-168100</v>
      </c>
      <c r="J1756" s="3" t="n">
        <v>-0.002907</v>
      </c>
      <c r="K1756" s="4" t="n">
        <v>57832033.92140217</v>
      </c>
      <c r="L1756" s="5" t="n">
        <v>2450001</v>
      </c>
      <c r="M1756" s="6" t="n">
        <v>23.60490217</v>
      </c>
      <c r="N1756" s="7">
        <f>IF(ISNUMBER(_xll.BDP($C1756, "DELTA_MID")),_xll.BDP($C1756, "DELTA_MID")," ")</f>
        <v/>
      </c>
      <c r="O1756" s="7">
        <f>IF(ISNUMBER(N1756),_xll.BDP($C1756, "OPT_UNDL_TICKER"),"")</f>
        <v/>
      </c>
      <c r="P1756" s="8">
        <f>IF(ISNUMBER(N1756),_xll.BDP($C1756, "OPT_UNDL_PX")," ")</f>
        <v/>
      </c>
      <c r="Q1756" s="7">
        <f>IF(ISNUMBER(N1756),+G1756*_xll.BDP($C1756, "PX_POS_MULT_FACTOR")*P1756/K1756," ")</f>
        <v/>
      </c>
      <c r="R1756" s="8">
        <f>IF(OR($A1756="TUA",$A1756="TYA"),"",IF(ISNUMBER(_xll.BDP($C1756,"DUR_ADJ_OAS_MID")),_xll.BDP($C1756,"DUR_ADJ_OAS_MID"),IF(ISNUMBER(_xll.BDP($E1756&amp;" ISIN","DUR_ADJ_OAS_MID")),_xll.BDP($E1756&amp;" ISIN","DUR_ADJ_OAS_MID")," ")))</f>
        <v/>
      </c>
      <c r="S1756" s="7">
        <f>IF(ISNUMBER(N1756),Q1756*N1756,IF(ISNUMBER(R1756),J1756*R1756," "))</f>
        <v/>
      </c>
      <c r="T1756" t="inlineStr">
        <is>
          <t>OTCGS0036</t>
        </is>
      </c>
      <c r="U1756" t="inlineStr">
        <is>
          <t>Option</t>
        </is>
      </c>
      <c r="AG1756" s="6" t="n">
        <v>23.60245064</v>
      </c>
    </row>
    <row r="1757">
      <c r="A1757" t="inlineStr">
        <is>
          <t>XXV</t>
        </is>
      </c>
      <c r="B1757" t="inlineStr">
        <is>
          <t>DDOG 07/16/27 P100/60 EKI NC1</t>
        </is>
      </c>
      <c r="C1757" t="inlineStr">
        <is>
          <t>DDOG 07/16/27 P100/60 EKI NC1</t>
        </is>
      </c>
      <c r="F1757" t="inlineStr">
        <is>
          <t>OTCGS0043</t>
        </is>
      </c>
      <c r="G1757" s="1" t="n">
        <v>-1000000</v>
      </c>
      <c r="H1757" s="1" t="n">
        <v>0.0814</v>
      </c>
      <c r="I1757" s="2" t="n">
        <v>-81400</v>
      </c>
      <c r="J1757" s="3" t="n">
        <v>-0.00140767</v>
      </c>
      <c r="K1757" s="4" t="n">
        <v>57832033.92140217</v>
      </c>
      <c r="L1757" s="5" t="n">
        <v>2450001</v>
      </c>
      <c r="M1757" s="6" t="n">
        <v>23.60490217</v>
      </c>
      <c r="N1757" s="7">
        <f>IF(ISNUMBER(_xll.BDP($C1757, "DELTA_MID")),_xll.BDP($C1757, "DELTA_MID")," ")</f>
        <v/>
      </c>
      <c r="O1757" s="7">
        <f>IF(ISNUMBER(N1757),_xll.BDP($C1757, "OPT_UNDL_TICKER"),"")</f>
        <v/>
      </c>
      <c r="P1757" s="8">
        <f>IF(ISNUMBER(N1757),_xll.BDP($C1757, "OPT_UNDL_PX")," ")</f>
        <v/>
      </c>
      <c r="Q1757" s="7">
        <f>IF(ISNUMBER(N1757),+G1757*_xll.BDP($C1757, "PX_POS_MULT_FACTOR")*P1757/K1757," ")</f>
        <v/>
      </c>
      <c r="R1757" s="8">
        <f>IF(OR($A1757="TUA",$A1757="TYA"),"",IF(ISNUMBER(_xll.BDP($C1757,"DUR_ADJ_OAS_MID")),_xll.BDP($C1757,"DUR_ADJ_OAS_MID"),IF(ISNUMBER(_xll.BDP($E1757&amp;" ISIN","DUR_ADJ_OAS_MID")),_xll.BDP($E1757&amp;" ISIN","DUR_ADJ_OAS_MID")," ")))</f>
        <v/>
      </c>
      <c r="S1757" s="7">
        <f>IF(ISNUMBER(N1757),Q1757*N1757,IF(ISNUMBER(R1757),J1757*R1757," "))</f>
        <v/>
      </c>
      <c r="T1757" t="inlineStr">
        <is>
          <t>OTCGS0043</t>
        </is>
      </c>
      <c r="U1757" t="inlineStr">
        <is>
          <t>Option</t>
        </is>
      </c>
      <c r="AG1757" s="6" t="n">
        <v>23.60245064</v>
      </c>
    </row>
    <row r="1758">
      <c r="A1758" t="inlineStr">
        <is>
          <t>XXV</t>
        </is>
      </c>
      <c r="B1758" t="inlineStr">
        <is>
          <t>DDOG 09/17/27 P100/60 EKI NC1</t>
        </is>
      </c>
      <c r="C1758" t="inlineStr">
        <is>
          <t>DDOG 09/17/27 P100/60 EKI NC1</t>
        </is>
      </c>
      <c r="F1758" t="inlineStr">
        <is>
          <t>OTCBM0016</t>
        </is>
      </c>
      <c r="G1758" s="1" t="n">
        <v>-1000000</v>
      </c>
      <c r="H1758" s="1" t="n">
        <v>0.033558</v>
      </c>
      <c r="I1758" s="2" t="n">
        <v>-33558</v>
      </c>
      <c r="J1758" s="3" t="n">
        <v>-0.00058033</v>
      </c>
      <c r="K1758" s="4" t="n">
        <v>57832033.92140217</v>
      </c>
      <c r="L1758" s="5" t="n">
        <v>2450001</v>
      </c>
      <c r="M1758" s="6" t="n">
        <v>23.60490217</v>
      </c>
      <c r="N1758" s="7">
        <f>IF(ISNUMBER(_xll.BDP($C1758, "DELTA_MID")),_xll.BDP($C1758, "DELTA_MID")," ")</f>
        <v/>
      </c>
      <c r="O1758" s="7">
        <f>IF(ISNUMBER(N1758),_xll.BDP($C1758, "OPT_UNDL_TICKER"),"")</f>
        <v/>
      </c>
      <c r="P1758" s="8">
        <f>IF(ISNUMBER(N1758),_xll.BDP($C1758, "OPT_UNDL_PX")," ")</f>
        <v/>
      </c>
      <c r="Q1758" s="7">
        <f>IF(ISNUMBER(N1758),+G1758*_xll.BDP($C1758, "PX_POS_MULT_FACTOR")*P1758/K1758," ")</f>
        <v/>
      </c>
      <c r="R1758" s="8">
        <f>IF(OR($A1758="TUA",$A1758="TYA"),"",IF(ISNUMBER(_xll.BDP($C1758,"DUR_ADJ_OAS_MID")),_xll.BDP($C1758,"DUR_ADJ_OAS_MID"),IF(ISNUMBER(_xll.BDP($E1758&amp;" ISIN","DUR_ADJ_OAS_MID")),_xll.BDP($E1758&amp;" ISIN","DUR_ADJ_OAS_MID")," ")))</f>
        <v/>
      </c>
      <c r="S1758" s="7">
        <f>IF(ISNUMBER(N1758),Q1758*N1758,IF(ISNUMBER(R1758),J1758*R1758," "))</f>
        <v/>
      </c>
      <c r="T1758" t="inlineStr">
        <is>
          <t>OTCBM0016</t>
        </is>
      </c>
      <c r="U1758" t="inlineStr">
        <is>
          <t>Option</t>
        </is>
      </c>
      <c r="AG1758" s="6" t="n">
        <v>23.60245064</v>
      </c>
    </row>
    <row r="1759">
      <c r="A1759" t="inlineStr">
        <is>
          <t>XXV</t>
        </is>
      </c>
      <c r="B1759" t="inlineStr">
        <is>
          <t>FIX 06/25/27 P100/60 EKI NC1</t>
        </is>
      </c>
      <c r="C1759" t="inlineStr">
        <is>
          <t>FIX 06/25/27 P100/60 EKI NC1</t>
        </is>
      </c>
      <c r="F1759" t="inlineStr">
        <is>
          <t>OTCGS0039</t>
        </is>
      </c>
      <c r="G1759" s="1" t="n">
        <v>-1000000</v>
      </c>
      <c r="H1759" s="1" t="n">
        <v>0.1517</v>
      </c>
      <c r="I1759" s="2" t="n">
        <v>-151700</v>
      </c>
      <c r="J1759" s="3" t="n">
        <v>-0.00262339</v>
      </c>
      <c r="K1759" s="4" t="n">
        <v>57832033.92140217</v>
      </c>
      <c r="L1759" s="5" t="n">
        <v>2450001</v>
      </c>
      <c r="M1759" s="6" t="n">
        <v>23.60490217</v>
      </c>
      <c r="N1759" s="7">
        <f>IF(ISNUMBER(_xll.BDP($C1759, "DELTA_MID")),_xll.BDP($C1759, "DELTA_MID")," ")</f>
        <v/>
      </c>
      <c r="O1759" s="7">
        <f>IF(ISNUMBER(N1759),_xll.BDP($C1759, "OPT_UNDL_TICKER"),"")</f>
        <v/>
      </c>
      <c r="P1759" s="8">
        <f>IF(ISNUMBER(N1759),_xll.BDP($C1759, "OPT_UNDL_PX")," ")</f>
        <v/>
      </c>
      <c r="Q1759" s="7">
        <f>IF(ISNUMBER(N1759),+G1759*_xll.BDP($C1759, "PX_POS_MULT_FACTOR")*P1759/K1759," ")</f>
        <v/>
      </c>
      <c r="R1759" s="8">
        <f>IF(OR($A1759="TUA",$A1759="TYA"),"",IF(ISNUMBER(_xll.BDP($C1759,"DUR_ADJ_OAS_MID")),_xll.BDP($C1759,"DUR_ADJ_OAS_MID"),IF(ISNUMBER(_xll.BDP($E1759&amp;" ISIN","DUR_ADJ_OAS_MID")),_xll.BDP($E1759&amp;" ISIN","DUR_ADJ_OAS_MID")," ")))</f>
        <v/>
      </c>
      <c r="S1759" s="7">
        <f>IF(ISNUMBER(N1759),Q1759*N1759,IF(ISNUMBER(R1759),J1759*R1759," "))</f>
        <v/>
      </c>
      <c r="T1759" t="inlineStr">
        <is>
          <t>OTCGS0039</t>
        </is>
      </c>
      <c r="U1759" t="inlineStr">
        <is>
          <t>Option</t>
        </is>
      </c>
      <c r="AG1759" s="6" t="n">
        <v>23.60245064</v>
      </c>
    </row>
    <row r="1760">
      <c r="A1760" t="inlineStr">
        <is>
          <t>XXV</t>
        </is>
      </c>
      <c r="B1760" t="inlineStr">
        <is>
          <t>FIX 09/03/27 P100/60 EKI NC1</t>
        </is>
      </c>
      <c r="C1760" t="inlineStr">
        <is>
          <t>FIX 09/03/27 P100/60 EKI NC1</t>
        </is>
      </c>
      <c r="F1760" t="inlineStr">
        <is>
          <t>OTCBM0012</t>
        </is>
      </c>
      <c r="G1760" s="1" t="n">
        <v>-1000000</v>
      </c>
      <c r="H1760" s="1" t="n">
        <v>0.046045</v>
      </c>
      <c r="I1760" s="2" t="n">
        <v>-46045</v>
      </c>
      <c r="J1760" s="3" t="n">
        <v>-0.00079627</v>
      </c>
      <c r="K1760" s="4" t="n">
        <v>57832033.92140217</v>
      </c>
      <c r="L1760" s="5" t="n">
        <v>2450001</v>
      </c>
      <c r="M1760" s="6" t="n">
        <v>23.60490217</v>
      </c>
      <c r="N1760" s="7">
        <f>IF(ISNUMBER(_xll.BDP($C1760, "DELTA_MID")),_xll.BDP($C1760, "DELTA_MID")," ")</f>
        <v/>
      </c>
      <c r="O1760" s="7">
        <f>IF(ISNUMBER(N1760),_xll.BDP($C1760, "OPT_UNDL_TICKER"),"")</f>
        <v/>
      </c>
      <c r="P1760" s="8">
        <f>IF(ISNUMBER(N1760),_xll.BDP($C1760, "OPT_UNDL_PX")," ")</f>
        <v/>
      </c>
      <c r="Q1760" s="7">
        <f>IF(ISNUMBER(N1760),+G1760*_xll.BDP($C1760, "PX_POS_MULT_FACTOR")*P1760/K1760," ")</f>
        <v/>
      </c>
      <c r="R1760" s="8">
        <f>IF(OR($A1760="TUA",$A1760="TYA"),"",IF(ISNUMBER(_xll.BDP($C1760,"DUR_ADJ_OAS_MID")),_xll.BDP($C1760,"DUR_ADJ_OAS_MID"),IF(ISNUMBER(_xll.BDP($E1760&amp;" ISIN","DUR_ADJ_OAS_MID")),_xll.BDP($E1760&amp;" ISIN","DUR_ADJ_OAS_MID")," ")))</f>
        <v/>
      </c>
      <c r="S1760" s="7">
        <f>IF(ISNUMBER(N1760),Q1760*N1760,IF(ISNUMBER(R1760),J1760*R1760," "))</f>
        <v/>
      </c>
      <c r="T1760" t="inlineStr">
        <is>
          <t>OTCBM0012</t>
        </is>
      </c>
      <c r="U1760" t="inlineStr">
        <is>
          <t>Option</t>
        </is>
      </c>
      <c r="AG1760" s="6" t="n">
        <v>23.60245064</v>
      </c>
    </row>
    <row r="1761">
      <c r="A1761" t="inlineStr">
        <is>
          <t>XXV</t>
        </is>
      </c>
      <c r="B1761" t="inlineStr">
        <is>
          <t>FN 07/02/27 P100/60 EKI NC1</t>
        </is>
      </c>
      <c r="C1761" t="inlineStr">
        <is>
          <t>FN 07/02/27 P100/60 EKI NC1</t>
        </is>
      </c>
      <c r="F1761" t="inlineStr">
        <is>
          <t>OTCGS0040</t>
        </is>
      </c>
      <c r="G1761" s="1" t="n">
        <v>-1000000</v>
      </c>
      <c r="H1761" s="1" t="n">
        <v>0.2345</v>
      </c>
      <c r="I1761" s="2" t="n">
        <v>-234500</v>
      </c>
      <c r="J1761" s="3" t="n">
        <v>-0.00405527</v>
      </c>
      <c r="K1761" s="4" t="n">
        <v>57832033.92140217</v>
      </c>
      <c r="L1761" s="5" t="n">
        <v>2450001</v>
      </c>
      <c r="M1761" s="6" t="n">
        <v>23.60490217</v>
      </c>
      <c r="N1761" s="7">
        <f>IF(ISNUMBER(_xll.BDP($C1761, "DELTA_MID")),_xll.BDP($C1761, "DELTA_MID")," ")</f>
        <v/>
      </c>
      <c r="O1761" s="7">
        <f>IF(ISNUMBER(N1761),_xll.BDP($C1761, "OPT_UNDL_TICKER"),"")</f>
        <v/>
      </c>
      <c r="P1761" s="8">
        <f>IF(ISNUMBER(N1761),_xll.BDP($C1761, "OPT_UNDL_PX")," ")</f>
        <v/>
      </c>
      <c r="Q1761" s="7">
        <f>IF(ISNUMBER(N1761),+G1761*_xll.BDP($C1761, "PX_POS_MULT_FACTOR")*P1761/K1761," ")</f>
        <v/>
      </c>
      <c r="R1761" s="8">
        <f>IF(OR($A1761="TUA",$A1761="TYA"),"",IF(ISNUMBER(_xll.BDP($C1761,"DUR_ADJ_OAS_MID")),_xll.BDP($C1761,"DUR_ADJ_OAS_MID"),IF(ISNUMBER(_xll.BDP($E1761&amp;" ISIN","DUR_ADJ_OAS_MID")),_xll.BDP($E1761&amp;" ISIN","DUR_ADJ_OAS_MID")," ")))</f>
        <v/>
      </c>
      <c r="S1761" s="7">
        <f>IF(ISNUMBER(N1761),Q1761*N1761,IF(ISNUMBER(R1761),J1761*R1761," "))</f>
        <v/>
      </c>
      <c r="T1761" t="inlineStr">
        <is>
          <t>OTCGS0040</t>
        </is>
      </c>
      <c r="U1761" t="inlineStr">
        <is>
          <t>Option</t>
        </is>
      </c>
      <c r="AG1761" s="6" t="n">
        <v>23.60245064</v>
      </c>
    </row>
    <row r="1762">
      <c r="A1762" t="inlineStr">
        <is>
          <t>XXV</t>
        </is>
      </c>
      <c r="B1762" t="inlineStr">
        <is>
          <t>GLW 07/02/27 P100/60 EKI NC1</t>
        </is>
      </c>
      <c r="C1762" t="inlineStr">
        <is>
          <t>GLW 07/02/27 P100/60 EKI NC1</t>
        </is>
      </c>
      <c r="F1762" t="inlineStr">
        <is>
          <t>OTCHS0183</t>
        </is>
      </c>
      <c r="G1762" s="1" t="n">
        <v>-1000000</v>
      </c>
      <c r="H1762" s="1" t="n">
        <v>0.1798</v>
      </c>
      <c r="I1762" s="2" t="n">
        <v>-179800</v>
      </c>
      <c r="J1762" s="3" t="n">
        <v>-0.00310933</v>
      </c>
      <c r="K1762" s="4" t="n">
        <v>57832033.92140217</v>
      </c>
      <c r="L1762" s="5" t="n">
        <v>2450001</v>
      </c>
      <c r="M1762" s="6" t="n">
        <v>23.60490217</v>
      </c>
      <c r="N1762" s="7">
        <f>IF(ISNUMBER(_xll.BDP($C1762, "DELTA_MID")),_xll.BDP($C1762, "DELTA_MID")," ")</f>
        <v/>
      </c>
      <c r="O1762" s="7">
        <f>IF(ISNUMBER(N1762),_xll.BDP($C1762, "OPT_UNDL_TICKER"),"")</f>
        <v/>
      </c>
      <c r="P1762" s="8">
        <f>IF(ISNUMBER(N1762),_xll.BDP($C1762, "OPT_UNDL_PX")," ")</f>
        <v/>
      </c>
      <c r="Q1762" s="7">
        <f>IF(ISNUMBER(N1762),+G1762*_xll.BDP($C1762, "PX_POS_MULT_FACTOR")*P1762/K1762," ")</f>
        <v/>
      </c>
      <c r="R1762" s="8">
        <f>IF(OR($A1762="TUA",$A1762="TYA"),"",IF(ISNUMBER(_xll.BDP($C1762,"DUR_ADJ_OAS_MID")),_xll.BDP($C1762,"DUR_ADJ_OAS_MID"),IF(ISNUMBER(_xll.BDP($E1762&amp;" ISIN","DUR_ADJ_OAS_MID")),_xll.BDP($E1762&amp;" ISIN","DUR_ADJ_OAS_MID")," ")))</f>
        <v/>
      </c>
      <c r="S1762" s="7">
        <f>IF(ISNUMBER(N1762),Q1762*N1762,IF(ISNUMBER(R1762),J1762*R1762," "))</f>
        <v/>
      </c>
      <c r="T1762" t="inlineStr">
        <is>
          <t>OTCHS0183</t>
        </is>
      </c>
      <c r="U1762" t="inlineStr">
        <is>
          <t>Option</t>
        </is>
      </c>
      <c r="AG1762" s="6" t="n">
        <v>23.60245064</v>
      </c>
    </row>
    <row r="1763">
      <c r="A1763" t="inlineStr">
        <is>
          <t>XXV</t>
        </is>
      </c>
      <c r="B1763" t="inlineStr">
        <is>
          <t>GLW 09/10/27 P100/60 EKI NC1</t>
        </is>
      </c>
      <c r="C1763" t="inlineStr">
        <is>
          <t>GLW 09/10/27 P100/60 EKI NC1</t>
        </is>
      </c>
      <c r="F1763" t="inlineStr">
        <is>
          <t>OTCBM0015</t>
        </is>
      </c>
      <c r="G1763" s="1" t="n">
        <v>-1000000</v>
      </c>
      <c r="H1763" s="1" t="n">
        <v>0.104725</v>
      </c>
      <c r="I1763" s="2" t="n">
        <v>-104725</v>
      </c>
      <c r="J1763" s="3" t="n">
        <v>-0.00181104</v>
      </c>
      <c r="K1763" s="4" t="n">
        <v>57832033.92140217</v>
      </c>
      <c r="L1763" s="5" t="n">
        <v>2450001</v>
      </c>
      <c r="M1763" s="6" t="n">
        <v>23.60490217</v>
      </c>
      <c r="N1763" s="7">
        <f>IF(ISNUMBER(_xll.BDP($C1763, "DELTA_MID")),_xll.BDP($C1763, "DELTA_MID")," ")</f>
        <v/>
      </c>
      <c r="O1763" s="7">
        <f>IF(ISNUMBER(N1763),_xll.BDP($C1763, "OPT_UNDL_TICKER"),"")</f>
        <v/>
      </c>
      <c r="P1763" s="8">
        <f>IF(ISNUMBER(N1763),_xll.BDP($C1763, "OPT_UNDL_PX")," ")</f>
        <v/>
      </c>
      <c r="Q1763" s="7">
        <f>IF(ISNUMBER(N1763),+G1763*_xll.BDP($C1763, "PX_POS_MULT_FACTOR")*P1763/K1763," ")</f>
        <v/>
      </c>
      <c r="R1763" s="8">
        <f>IF(OR($A1763="TUA",$A1763="TYA"),"",IF(ISNUMBER(_xll.BDP($C1763,"DUR_ADJ_OAS_MID")),_xll.BDP($C1763,"DUR_ADJ_OAS_MID"),IF(ISNUMBER(_xll.BDP($E1763&amp;" ISIN","DUR_ADJ_OAS_MID")),_xll.BDP($E1763&amp;" ISIN","DUR_ADJ_OAS_MID")," ")))</f>
        <v/>
      </c>
      <c r="S1763" s="7">
        <f>IF(ISNUMBER(N1763),Q1763*N1763,IF(ISNUMBER(R1763),J1763*R1763," "))</f>
        <v/>
      </c>
      <c r="T1763" t="inlineStr">
        <is>
          <t>OTCBM0015</t>
        </is>
      </c>
      <c r="U1763" t="inlineStr">
        <is>
          <t>Option</t>
        </is>
      </c>
      <c r="AG1763" s="6" t="n">
        <v>23.60245064</v>
      </c>
    </row>
    <row r="1764">
      <c r="A1764" t="inlineStr">
        <is>
          <t>XXV</t>
        </is>
      </c>
      <c r="B1764" t="inlineStr">
        <is>
          <t>COST/W/WMT WOF 12/11/26 P100/50 EKI NC1</t>
        </is>
      </c>
      <c r="C1764" t="inlineStr">
        <is>
          <t>HS1 COST/W/WMT WOF 12/11/26 P100/50 EKI NC1</t>
        </is>
      </c>
      <c r="F1764" t="inlineStr">
        <is>
          <t>OTCHS0076</t>
        </is>
      </c>
      <c r="G1764" s="1" t="n">
        <v>-200000</v>
      </c>
      <c r="H1764" s="1" t="n">
        <v>0.0103</v>
      </c>
      <c r="I1764" s="2" t="n">
        <v>-2060</v>
      </c>
      <c r="J1764" s="3" t="n">
        <v>-3.562e-05</v>
      </c>
      <c r="K1764" s="4" t="n">
        <v>57832033.92140217</v>
      </c>
      <c r="L1764" s="5" t="n">
        <v>2450001</v>
      </c>
      <c r="M1764" s="6" t="n">
        <v>23.60490217</v>
      </c>
      <c r="N1764" s="7">
        <f>IF(ISNUMBER(_xll.BDP($C1764, "DELTA_MID")),_xll.BDP($C1764, "DELTA_MID")," ")</f>
        <v/>
      </c>
      <c r="O1764" s="7">
        <f>IF(ISNUMBER(N1764),_xll.BDP($C1764, "OPT_UNDL_TICKER"),"")</f>
        <v/>
      </c>
      <c r="P1764" s="8">
        <f>IF(ISNUMBER(N1764),_xll.BDP($C1764, "OPT_UNDL_PX")," ")</f>
        <v/>
      </c>
      <c r="Q1764" s="7">
        <f>IF(ISNUMBER(N1764),+G1764*_xll.BDP($C1764, "PX_POS_MULT_FACTOR")*P1764/K1764," ")</f>
        <v/>
      </c>
      <c r="R1764" s="8">
        <f>IF(OR($A1764="TUA",$A1764="TYA"),"",IF(ISNUMBER(_xll.BDP($C1764,"DUR_ADJ_OAS_MID")),_xll.BDP($C1764,"DUR_ADJ_OAS_MID"),IF(ISNUMBER(_xll.BDP($E1764&amp;" ISIN","DUR_ADJ_OAS_MID")),_xll.BDP($E1764&amp;" ISIN","DUR_ADJ_OAS_MID")," ")))</f>
        <v/>
      </c>
      <c r="S1764" s="7">
        <f>IF(ISNUMBER(N1764),Q1764*N1764,IF(ISNUMBER(R1764),J1764*R1764," "))</f>
        <v/>
      </c>
      <c r="T1764" t="inlineStr">
        <is>
          <t>OTCHS0076</t>
        </is>
      </c>
      <c r="U1764" t="inlineStr">
        <is>
          <t>Option</t>
        </is>
      </c>
      <c r="AG1764" s="6" t="n">
        <v>23.60245064</v>
      </c>
    </row>
    <row r="1765">
      <c r="A1765" t="inlineStr">
        <is>
          <t>XXV</t>
        </is>
      </c>
      <c r="B1765" t="inlineStr">
        <is>
          <t>INTC 09/17/27 P100/60 EKI NC1</t>
        </is>
      </c>
      <c r="C1765" t="inlineStr">
        <is>
          <t>INTC 09/17/27 P100/60 EKI NC1</t>
        </is>
      </c>
      <c r="F1765" t="inlineStr">
        <is>
          <t>OTCBM0018</t>
        </is>
      </c>
      <c r="G1765" s="1" t="n">
        <v>-1000000</v>
      </c>
      <c r="H1765" s="1" t="n">
        <v>0.029992</v>
      </c>
      <c r="I1765" s="2" t="n">
        <v>-29992</v>
      </c>
      <c r="J1765" s="3" t="n">
        <v>-0.00051866</v>
      </c>
      <c r="K1765" s="4" t="n">
        <v>57832033.92140217</v>
      </c>
      <c r="L1765" s="5" t="n">
        <v>2450001</v>
      </c>
      <c r="M1765" s="6" t="n">
        <v>23.60490217</v>
      </c>
      <c r="N1765" s="7">
        <f>IF(ISNUMBER(_xll.BDP($C1765, "DELTA_MID")),_xll.BDP($C1765, "DELTA_MID")," ")</f>
        <v/>
      </c>
      <c r="O1765" s="7">
        <f>IF(ISNUMBER(N1765),_xll.BDP($C1765, "OPT_UNDL_TICKER"),"")</f>
        <v/>
      </c>
      <c r="P1765" s="8">
        <f>IF(ISNUMBER(N1765),_xll.BDP($C1765, "OPT_UNDL_PX")," ")</f>
        <v/>
      </c>
      <c r="Q1765" s="7">
        <f>IF(ISNUMBER(N1765),+G1765*_xll.BDP($C1765, "PX_POS_MULT_FACTOR")*P1765/K1765," ")</f>
        <v/>
      </c>
      <c r="R1765" s="8">
        <f>IF(OR($A1765="TUA",$A1765="TYA"),"",IF(ISNUMBER(_xll.BDP($C1765,"DUR_ADJ_OAS_MID")),_xll.BDP($C1765,"DUR_ADJ_OAS_MID"),IF(ISNUMBER(_xll.BDP($E1765&amp;" ISIN","DUR_ADJ_OAS_MID")),_xll.BDP($E1765&amp;" ISIN","DUR_ADJ_OAS_MID")," ")))</f>
        <v/>
      </c>
      <c r="S1765" s="7">
        <f>IF(ISNUMBER(N1765),Q1765*N1765,IF(ISNUMBER(R1765),J1765*R1765," "))</f>
        <v/>
      </c>
      <c r="T1765" t="inlineStr">
        <is>
          <t>OTCBM0018</t>
        </is>
      </c>
      <c r="U1765" t="inlineStr">
        <is>
          <t>Option</t>
        </is>
      </c>
      <c r="AG1765" s="6" t="n">
        <v>23.60245064</v>
      </c>
    </row>
    <row r="1766">
      <c r="A1766" t="inlineStr">
        <is>
          <t>XXV</t>
        </is>
      </c>
      <c r="B1766" t="inlineStr">
        <is>
          <t>INTU 04/23/27 P100/60 EKI NC1</t>
        </is>
      </c>
      <c r="C1766" t="inlineStr">
        <is>
          <t>INTU 04/23/27 P100/60 EKI NC1</t>
        </is>
      </c>
      <c r="F1766" t="inlineStr">
        <is>
          <t>OTCNM0100</t>
        </is>
      </c>
      <c r="G1766" s="1" t="n">
        <v>-1000000</v>
      </c>
      <c r="H1766" s="1" t="n">
        <v>0.16617</v>
      </c>
      <c r="I1766" s="2" t="n">
        <v>-166170</v>
      </c>
      <c r="J1766" s="3" t="n">
        <v>-0.00287362</v>
      </c>
      <c r="K1766" s="4" t="n">
        <v>57832033.92140217</v>
      </c>
      <c r="L1766" s="5" t="n">
        <v>2450001</v>
      </c>
      <c r="M1766" s="6" t="n">
        <v>23.60490217</v>
      </c>
      <c r="N1766" s="7">
        <f>IF(ISNUMBER(_xll.BDP($C1766, "DELTA_MID")),_xll.BDP($C1766, "DELTA_MID")," ")</f>
        <v/>
      </c>
      <c r="O1766" s="7">
        <f>IF(ISNUMBER(N1766),_xll.BDP($C1766, "OPT_UNDL_TICKER"),"")</f>
        <v/>
      </c>
      <c r="P1766" s="8">
        <f>IF(ISNUMBER(N1766),_xll.BDP($C1766, "OPT_UNDL_PX")," ")</f>
        <v/>
      </c>
      <c r="Q1766" s="7">
        <f>IF(ISNUMBER(N1766),+G1766*_xll.BDP($C1766, "PX_POS_MULT_FACTOR")*P1766/K1766," ")</f>
        <v/>
      </c>
      <c r="R1766" s="8">
        <f>IF(OR($A1766="TUA",$A1766="TYA"),"",IF(ISNUMBER(_xll.BDP($C1766,"DUR_ADJ_OAS_MID")),_xll.BDP($C1766,"DUR_ADJ_OAS_MID"),IF(ISNUMBER(_xll.BDP($E1766&amp;" ISIN","DUR_ADJ_OAS_MID")),_xll.BDP($E1766&amp;" ISIN","DUR_ADJ_OAS_MID")," ")))</f>
        <v/>
      </c>
      <c r="S1766" s="7">
        <f>IF(ISNUMBER(N1766),Q1766*N1766,IF(ISNUMBER(R1766),J1766*R1766," "))</f>
        <v/>
      </c>
      <c r="T1766" t="inlineStr">
        <is>
          <t>OTCNM0100</t>
        </is>
      </c>
      <c r="U1766" t="inlineStr">
        <is>
          <t>Option</t>
        </is>
      </c>
      <c r="AG1766" s="6" t="n">
        <v>23.60245064</v>
      </c>
    </row>
    <row r="1767">
      <c r="A1767" t="inlineStr">
        <is>
          <t>XXV</t>
        </is>
      </c>
      <c r="B1767" t="inlineStr">
        <is>
          <t>KLAC 07/09/27 P100/60 EKI NC1</t>
        </is>
      </c>
      <c r="C1767" t="inlineStr">
        <is>
          <t>KLAC 07/09/27 P100/60 EKI NC1</t>
        </is>
      </c>
      <c r="F1767" t="inlineStr">
        <is>
          <t>OTCHS0187</t>
        </is>
      </c>
      <c r="G1767" s="1" t="n">
        <v>-1000000</v>
      </c>
      <c r="H1767" s="1" t="n">
        <v>0.1503</v>
      </c>
      <c r="I1767" s="2" t="n">
        <v>-150300</v>
      </c>
      <c r="J1767" s="3" t="n">
        <v>-0.00259918</v>
      </c>
      <c r="K1767" s="4" t="n">
        <v>57832033.92140217</v>
      </c>
      <c r="L1767" s="5" t="n">
        <v>2450001</v>
      </c>
      <c r="M1767" s="6" t="n">
        <v>23.60490217</v>
      </c>
      <c r="N1767" s="7">
        <f>IF(ISNUMBER(_xll.BDP($C1767, "DELTA_MID")),_xll.BDP($C1767, "DELTA_MID")," ")</f>
        <v/>
      </c>
      <c r="O1767" s="7">
        <f>IF(ISNUMBER(N1767),_xll.BDP($C1767, "OPT_UNDL_TICKER"),"")</f>
        <v/>
      </c>
      <c r="P1767" s="8">
        <f>IF(ISNUMBER(N1767),_xll.BDP($C1767, "OPT_UNDL_PX")," ")</f>
        <v/>
      </c>
      <c r="Q1767" s="7">
        <f>IF(ISNUMBER(N1767),+G1767*_xll.BDP($C1767, "PX_POS_MULT_FACTOR")*P1767/K1767," ")</f>
        <v/>
      </c>
      <c r="R1767" s="8">
        <f>IF(OR($A1767="TUA",$A1767="TYA"),"",IF(ISNUMBER(_xll.BDP($C1767,"DUR_ADJ_OAS_MID")),_xll.BDP($C1767,"DUR_ADJ_OAS_MID"),IF(ISNUMBER(_xll.BDP($E1767&amp;" ISIN","DUR_ADJ_OAS_MID")),_xll.BDP($E1767&amp;" ISIN","DUR_ADJ_OAS_MID")," ")))</f>
        <v/>
      </c>
      <c r="S1767" s="7">
        <f>IF(ISNUMBER(N1767),Q1767*N1767,IF(ISNUMBER(R1767),J1767*R1767," "))</f>
        <v/>
      </c>
      <c r="T1767" t="inlineStr">
        <is>
          <t>OTCHS0187</t>
        </is>
      </c>
      <c r="U1767" t="inlineStr">
        <is>
          <t>Option</t>
        </is>
      </c>
      <c r="AG1767" s="6" t="n">
        <v>23.60245064</v>
      </c>
    </row>
    <row r="1768">
      <c r="A1768" t="inlineStr">
        <is>
          <t>XXV</t>
        </is>
      </c>
      <c r="B1768" t="inlineStr">
        <is>
          <t>KLAC 09/03/27 P100/60 EKI NC1</t>
        </is>
      </c>
      <c r="C1768" t="inlineStr">
        <is>
          <t>KLAC 09/03/27 P100/60 EKI NC1</t>
        </is>
      </c>
      <c r="F1768" t="inlineStr">
        <is>
          <t>OTCBM0013</t>
        </is>
      </c>
      <c r="G1768" s="1" t="n">
        <v>-1000000</v>
      </c>
      <c r="H1768" s="1" t="n">
        <v>0.041339</v>
      </c>
      <c r="I1768" s="2" t="n">
        <v>-41339</v>
      </c>
      <c r="J1768" s="3" t="n">
        <v>-0.00071489</v>
      </c>
      <c r="K1768" s="4" t="n">
        <v>57832033.92140217</v>
      </c>
      <c r="L1768" s="5" t="n">
        <v>2450001</v>
      </c>
      <c r="M1768" s="6" t="n">
        <v>23.60490217</v>
      </c>
      <c r="N1768" s="7">
        <f>IF(ISNUMBER(_xll.BDP($C1768, "DELTA_MID")),_xll.BDP($C1768, "DELTA_MID")," ")</f>
        <v/>
      </c>
      <c r="O1768" s="7">
        <f>IF(ISNUMBER(N1768),_xll.BDP($C1768, "OPT_UNDL_TICKER"),"")</f>
        <v/>
      </c>
      <c r="P1768" s="8">
        <f>IF(ISNUMBER(N1768),_xll.BDP($C1768, "OPT_UNDL_PX")," ")</f>
        <v/>
      </c>
      <c r="Q1768" s="7">
        <f>IF(ISNUMBER(N1768),+G1768*_xll.BDP($C1768, "PX_POS_MULT_FACTOR")*P1768/K1768," ")</f>
        <v/>
      </c>
      <c r="R1768" s="8">
        <f>IF(OR($A1768="TUA",$A1768="TYA"),"",IF(ISNUMBER(_xll.BDP($C1768,"DUR_ADJ_OAS_MID")),_xll.BDP($C1768,"DUR_ADJ_OAS_MID"),IF(ISNUMBER(_xll.BDP($E1768&amp;" ISIN","DUR_ADJ_OAS_MID")),_xll.BDP($E1768&amp;" ISIN","DUR_ADJ_OAS_MID")," ")))</f>
        <v/>
      </c>
      <c r="S1768" s="7">
        <f>IF(ISNUMBER(N1768),Q1768*N1768,IF(ISNUMBER(R1768),J1768*R1768," "))</f>
        <v/>
      </c>
      <c r="T1768" t="inlineStr">
        <is>
          <t>OTCBM0013</t>
        </is>
      </c>
      <c r="U1768" t="inlineStr">
        <is>
          <t>Option</t>
        </is>
      </c>
      <c r="AG1768" s="6" t="n">
        <v>23.60245064</v>
      </c>
    </row>
    <row r="1769">
      <c r="A1769" t="inlineStr">
        <is>
          <t>XXV</t>
        </is>
      </c>
      <c r="B1769" t="inlineStr">
        <is>
          <t>LRCX 06/11/27 P100/60 EKI NC1</t>
        </is>
      </c>
      <c r="C1769" t="inlineStr">
        <is>
          <t>LRCX 06/11/27 P100/60 EKI NC1</t>
        </is>
      </c>
      <c r="F1769" t="inlineStr">
        <is>
          <t>OTCHS0174</t>
        </is>
      </c>
      <c r="G1769" s="1" t="n">
        <v>-1000000</v>
      </c>
      <c r="H1769" s="1" t="n">
        <v>0.1381</v>
      </c>
      <c r="I1769" s="2" t="n">
        <v>-138100</v>
      </c>
      <c r="J1769" s="3" t="n">
        <v>-0.0023882</v>
      </c>
      <c r="K1769" s="4" t="n">
        <v>57832033.92140217</v>
      </c>
      <c r="L1769" s="5" t="n">
        <v>2450001</v>
      </c>
      <c r="M1769" s="6" t="n">
        <v>23.60490217</v>
      </c>
      <c r="N1769" s="7">
        <f>IF(ISNUMBER(_xll.BDP($C1769, "DELTA_MID")),_xll.BDP($C1769, "DELTA_MID")," ")</f>
        <v/>
      </c>
      <c r="O1769" s="7">
        <f>IF(ISNUMBER(N1769),_xll.BDP($C1769, "OPT_UNDL_TICKER"),"")</f>
        <v/>
      </c>
      <c r="P1769" s="8">
        <f>IF(ISNUMBER(N1769),_xll.BDP($C1769, "OPT_UNDL_PX")," ")</f>
        <v/>
      </c>
      <c r="Q1769" s="7">
        <f>IF(ISNUMBER(N1769),+G1769*_xll.BDP($C1769, "PX_POS_MULT_FACTOR")*P1769/K1769," ")</f>
        <v/>
      </c>
      <c r="R1769" s="8">
        <f>IF(OR($A1769="TUA",$A1769="TYA"),"",IF(ISNUMBER(_xll.BDP($C1769,"DUR_ADJ_OAS_MID")),_xll.BDP($C1769,"DUR_ADJ_OAS_MID"),IF(ISNUMBER(_xll.BDP($E1769&amp;" ISIN","DUR_ADJ_OAS_MID")),_xll.BDP($E1769&amp;" ISIN","DUR_ADJ_OAS_MID")," ")))</f>
        <v/>
      </c>
      <c r="S1769" s="7">
        <f>IF(ISNUMBER(N1769),Q1769*N1769,IF(ISNUMBER(R1769),J1769*R1769," "))</f>
        <v/>
      </c>
      <c r="T1769" t="inlineStr">
        <is>
          <t>OTCHS0174</t>
        </is>
      </c>
      <c r="U1769" t="inlineStr">
        <is>
          <t>Option</t>
        </is>
      </c>
      <c r="AG1769" s="6" t="n">
        <v>23.60245064</v>
      </c>
    </row>
    <row r="1770">
      <c r="A1770" t="inlineStr">
        <is>
          <t>XXV</t>
        </is>
      </c>
      <c r="B1770" t="inlineStr">
        <is>
          <t>MRVL 09/17/27 P100/60 EKI NC1</t>
        </is>
      </c>
      <c r="C1770" t="inlineStr">
        <is>
          <t>MRVL 09/17/27 P100/60 EKI NC1</t>
        </is>
      </c>
      <c r="F1770" t="inlineStr">
        <is>
          <t>OTCBM0019</t>
        </is>
      </c>
      <c r="G1770" s="1" t="n">
        <v>-1000000</v>
      </c>
      <c r="H1770" s="1" t="n">
        <v>0.049902</v>
      </c>
      <c r="I1770" s="2" t="n">
        <v>-49902</v>
      </c>
      <c r="J1770" s="3" t="n">
        <v>-0.00086297</v>
      </c>
      <c r="K1770" s="4" t="n">
        <v>57832033.92140217</v>
      </c>
      <c r="L1770" s="5" t="n">
        <v>2450001</v>
      </c>
      <c r="M1770" s="6" t="n">
        <v>23.60490217</v>
      </c>
      <c r="N1770" s="7">
        <f>IF(ISNUMBER(_xll.BDP($C1770, "DELTA_MID")),_xll.BDP($C1770, "DELTA_MID")," ")</f>
        <v/>
      </c>
      <c r="O1770" s="7">
        <f>IF(ISNUMBER(N1770),_xll.BDP($C1770, "OPT_UNDL_TICKER"),"")</f>
        <v/>
      </c>
      <c r="P1770" s="8">
        <f>IF(ISNUMBER(N1770),_xll.BDP($C1770, "OPT_UNDL_PX")," ")</f>
        <v/>
      </c>
      <c r="Q1770" s="7">
        <f>IF(ISNUMBER(N1770),+G1770*_xll.BDP($C1770, "PX_POS_MULT_FACTOR")*P1770/K1770," ")</f>
        <v/>
      </c>
      <c r="R1770" s="8">
        <f>IF(OR($A1770="TUA",$A1770="TYA"),"",IF(ISNUMBER(_xll.BDP($C1770,"DUR_ADJ_OAS_MID")),_xll.BDP($C1770,"DUR_ADJ_OAS_MID"),IF(ISNUMBER(_xll.BDP($E1770&amp;" ISIN","DUR_ADJ_OAS_MID")),_xll.BDP($E1770&amp;" ISIN","DUR_ADJ_OAS_MID")," ")))</f>
        <v/>
      </c>
      <c r="S1770" s="7">
        <f>IF(ISNUMBER(N1770),Q1770*N1770,IF(ISNUMBER(R1770),J1770*R1770," "))</f>
        <v/>
      </c>
      <c r="T1770" t="inlineStr">
        <is>
          <t>OTCBM0019</t>
        </is>
      </c>
      <c r="U1770" t="inlineStr">
        <is>
          <t>Option</t>
        </is>
      </c>
      <c r="AG1770" s="6" t="n">
        <v>23.60245064</v>
      </c>
    </row>
    <row r="1771">
      <c r="A1771" t="inlineStr">
        <is>
          <t>XXV</t>
        </is>
      </c>
      <c r="B1771" t="inlineStr">
        <is>
          <t>MU 09/03/27 P100/60 EKI NC1</t>
        </is>
      </c>
      <c r="C1771" t="inlineStr">
        <is>
          <t>MU 09/03/27 P100/60 EKI NC1</t>
        </is>
      </c>
      <c r="F1771" t="inlineStr">
        <is>
          <t>OTCBM0011</t>
        </is>
      </c>
      <c r="G1771" s="1" t="n">
        <v>-1000000</v>
      </c>
      <c r="H1771" s="1" t="n">
        <v>0.035383</v>
      </c>
      <c r="I1771" s="2" t="n">
        <v>-35383</v>
      </c>
      <c r="J1771" s="3" t="n">
        <v>-0.00061189</v>
      </c>
      <c r="K1771" s="4" t="n">
        <v>57832033.92140217</v>
      </c>
      <c r="L1771" s="5" t="n">
        <v>2450001</v>
      </c>
      <c r="M1771" s="6" t="n">
        <v>23.60490217</v>
      </c>
      <c r="N1771" s="7">
        <f>IF(ISNUMBER(_xll.BDP($C1771, "DELTA_MID")),_xll.BDP($C1771, "DELTA_MID")," ")</f>
        <v/>
      </c>
      <c r="O1771" s="7">
        <f>IF(ISNUMBER(N1771),_xll.BDP($C1771, "OPT_UNDL_TICKER"),"")</f>
        <v/>
      </c>
      <c r="P1771" s="8">
        <f>IF(ISNUMBER(N1771),_xll.BDP($C1771, "OPT_UNDL_PX")," ")</f>
        <v/>
      </c>
      <c r="Q1771" s="7">
        <f>IF(ISNUMBER(N1771),+G1771*_xll.BDP($C1771, "PX_POS_MULT_FACTOR")*P1771/K1771," ")</f>
        <v/>
      </c>
      <c r="R1771" s="8">
        <f>IF(OR($A1771="TUA",$A1771="TYA"),"",IF(ISNUMBER(_xll.BDP($C1771,"DUR_ADJ_OAS_MID")),_xll.BDP($C1771,"DUR_ADJ_OAS_MID"),IF(ISNUMBER(_xll.BDP($E1771&amp;" ISIN","DUR_ADJ_OAS_MID")),_xll.BDP($E1771&amp;" ISIN","DUR_ADJ_OAS_MID")," ")))</f>
        <v/>
      </c>
      <c r="S1771" s="7">
        <f>IF(ISNUMBER(N1771),Q1771*N1771,IF(ISNUMBER(R1771),J1771*R1771," "))</f>
        <v/>
      </c>
      <c r="T1771" t="inlineStr">
        <is>
          <t>OTCBM0011</t>
        </is>
      </c>
      <c r="U1771" t="inlineStr">
        <is>
          <t>Option</t>
        </is>
      </c>
      <c r="AG1771" s="6" t="n">
        <v>23.60245064</v>
      </c>
    </row>
    <row r="1772">
      <c r="A1772" t="inlineStr">
        <is>
          <t>XXV</t>
        </is>
      </c>
      <c r="B1772" t="inlineStr">
        <is>
          <t>MU 09/17/27 P100/60 EKI NC1</t>
        </is>
      </c>
      <c r="C1772" t="inlineStr">
        <is>
          <t>MU 09/17/27 P100/60 EKI NC1</t>
        </is>
      </c>
      <c r="F1772" t="inlineStr">
        <is>
          <t>OTCGS0044</t>
        </is>
      </c>
      <c r="G1772" s="1" t="n">
        <v>-2000000</v>
      </c>
      <c r="H1772" s="1" t="n">
        <v>0.0496</v>
      </c>
      <c r="I1772" s="2" t="n">
        <v>-99200</v>
      </c>
      <c r="J1772" s="3" t="n">
        <v>-0.00171549</v>
      </c>
      <c r="K1772" s="4" t="n">
        <v>57832033.92140217</v>
      </c>
      <c r="L1772" s="5" t="n">
        <v>2450001</v>
      </c>
      <c r="M1772" s="6" t="n">
        <v>23.60490217</v>
      </c>
      <c r="N1772" s="7">
        <f>IF(ISNUMBER(_xll.BDP($C1772, "DELTA_MID")),_xll.BDP($C1772, "DELTA_MID")," ")</f>
        <v/>
      </c>
      <c r="O1772" s="7">
        <f>IF(ISNUMBER(N1772),_xll.BDP($C1772, "OPT_UNDL_TICKER"),"")</f>
        <v/>
      </c>
      <c r="P1772" s="8">
        <f>IF(ISNUMBER(N1772),_xll.BDP($C1772, "OPT_UNDL_PX")," ")</f>
        <v/>
      </c>
      <c r="Q1772" s="7">
        <f>IF(ISNUMBER(N1772),+G1772*_xll.BDP($C1772, "PX_POS_MULT_FACTOR")*P1772/K1772," ")</f>
        <v/>
      </c>
      <c r="R1772" s="8">
        <f>IF(OR($A1772="TUA",$A1772="TYA"),"",IF(ISNUMBER(_xll.BDP($C1772,"DUR_ADJ_OAS_MID")),_xll.BDP($C1772,"DUR_ADJ_OAS_MID"),IF(ISNUMBER(_xll.BDP($E1772&amp;" ISIN","DUR_ADJ_OAS_MID")),_xll.BDP($E1772&amp;" ISIN","DUR_ADJ_OAS_MID")," ")))</f>
        <v/>
      </c>
      <c r="S1772" s="7">
        <f>IF(ISNUMBER(N1772),Q1772*N1772,IF(ISNUMBER(R1772),J1772*R1772," "))</f>
        <v/>
      </c>
      <c r="T1772" t="inlineStr">
        <is>
          <t>OTCGS0044</t>
        </is>
      </c>
      <c r="U1772" t="inlineStr">
        <is>
          <t>Option</t>
        </is>
      </c>
      <c r="AG1772" s="6" t="n">
        <v>23.60245064</v>
      </c>
    </row>
    <row r="1773">
      <c r="A1773" t="inlineStr">
        <is>
          <t>XXV</t>
        </is>
      </c>
      <c r="B1773" t="inlineStr">
        <is>
          <t>NFLX 12/24/26 P100/60 EKI NC1</t>
        </is>
      </c>
      <c r="C1773" t="inlineStr">
        <is>
          <t>NFLX 12/24/26 P100/60 EKI NC1</t>
        </is>
      </c>
      <c r="F1773" t="inlineStr">
        <is>
          <t>OTCNM0075</t>
        </is>
      </c>
      <c r="G1773" s="1" t="n">
        <v>-1000000</v>
      </c>
      <c r="H1773" s="1" t="n">
        <v>0.035165</v>
      </c>
      <c r="I1773" s="2" t="n">
        <v>-35165</v>
      </c>
      <c r="J1773" s="3" t="n">
        <v>-0.00060812</v>
      </c>
      <c r="K1773" s="4" t="n">
        <v>57832033.92140217</v>
      </c>
      <c r="L1773" s="5" t="n">
        <v>2450001</v>
      </c>
      <c r="M1773" s="6" t="n">
        <v>23.60490217</v>
      </c>
      <c r="N1773" s="7">
        <f>IF(ISNUMBER(_xll.BDP($C1773, "DELTA_MID")),_xll.BDP($C1773, "DELTA_MID")," ")</f>
        <v/>
      </c>
      <c r="O1773" s="7">
        <f>IF(ISNUMBER(N1773),_xll.BDP($C1773, "OPT_UNDL_TICKER"),"")</f>
        <v/>
      </c>
      <c r="P1773" s="8">
        <f>IF(ISNUMBER(N1773),_xll.BDP($C1773, "OPT_UNDL_PX")," ")</f>
        <v/>
      </c>
      <c r="Q1773" s="7">
        <f>IF(ISNUMBER(N1773),+G1773*_xll.BDP($C1773, "PX_POS_MULT_FACTOR")*P1773/K1773," ")</f>
        <v/>
      </c>
      <c r="R1773" s="8">
        <f>IF(OR($A1773="TUA",$A1773="TYA"),"",IF(ISNUMBER(_xll.BDP($C1773,"DUR_ADJ_OAS_MID")),_xll.BDP($C1773,"DUR_ADJ_OAS_MID"),IF(ISNUMBER(_xll.BDP($E1773&amp;" ISIN","DUR_ADJ_OAS_MID")),_xll.BDP($E1773&amp;" ISIN","DUR_ADJ_OAS_MID")," ")))</f>
        <v/>
      </c>
      <c r="S1773" s="7">
        <f>IF(ISNUMBER(N1773),Q1773*N1773,IF(ISNUMBER(R1773),J1773*R1773," "))</f>
        <v/>
      </c>
      <c r="T1773" t="inlineStr">
        <is>
          <t>OTCNM0075</t>
        </is>
      </c>
      <c r="U1773" t="inlineStr">
        <is>
          <t>Option</t>
        </is>
      </c>
      <c r="AG1773" s="6" t="n">
        <v>23.60245064</v>
      </c>
    </row>
    <row r="1774">
      <c r="A1774" t="inlineStr">
        <is>
          <t>XXV</t>
        </is>
      </c>
      <c r="B1774" t="inlineStr">
        <is>
          <t>NM1 META 03/05/27 P100/60 EKI NC1</t>
        </is>
      </c>
      <c r="C1774" t="inlineStr">
        <is>
          <t>NM1 META 03/05/27 P100/60 EKI NC1</t>
        </is>
      </c>
      <c r="F1774" t="inlineStr">
        <is>
          <t>OTCNM0094</t>
        </is>
      </c>
      <c r="G1774" s="1" t="n">
        <v>-1000000</v>
      </c>
      <c r="H1774" s="1" t="n">
        <v>0.004913</v>
      </c>
      <c r="I1774" s="2" t="n">
        <v>-4913</v>
      </c>
      <c r="J1774" s="3" t="n">
        <v>-8.496e-05</v>
      </c>
      <c r="K1774" s="4" t="n">
        <v>57832033.92140217</v>
      </c>
      <c r="L1774" s="5" t="n">
        <v>2450001</v>
      </c>
      <c r="M1774" s="6" t="n">
        <v>23.60490217</v>
      </c>
      <c r="N1774" s="7">
        <f>IF(ISNUMBER(_xll.BDP($C1774, "DELTA_MID")),_xll.BDP($C1774, "DELTA_MID")," ")</f>
        <v/>
      </c>
      <c r="O1774" s="7">
        <f>IF(ISNUMBER(N1774),_xll.BDP($C1774, "OPT_UNDL_TICKER"),"")</f>
        <v/>
      </c>
      <c r="P1774" s="8">
        <f>IF(ISNUMBER(N1774),_xll.BDP($C1774, "OPT_UNDL_PX")," ")</f>
        <v/>
      </c>
      <c r="Q1774" s="7">
        <f>IF(ISNUMBER(N1774),+G1774*_xll.BDP($C1774, "PX_POS_MULT_FACTOR")*P1774/K1774," ")</f>
        <v/>
      </c>
      <c r="R1774" s="8">
        <f>IF(OR($A1774="TUA",$A1774="TYA"),"",IF(ISNUMBER(_xll.BDP($C1774,"DUR_ADJ_OAS_MID")),_xll.BDP($C1774,"DUR_ADJ_OAS_MID"),IF(ISNUMBER(_xll.BDP($E1774&amp;" ISIN","DUR_ADJ_OAS_MID")),_xll.BDP($E1774&amp;" ISIN","DUR_ADJ_OAS_MID")," ")))</f>
        <v/>
      </c>
      <c r="S1774" s="7">
        <f>IF(ISNUMBER(N1774),Q1774*N1774,IF(ISNUMBER(R1774),J1774*R1774," "))</f>
        <v/>
      </c>
      <c r="T1774" t="inlineStr">
        <is>
          <t>OTCNM0094</t>
        </is>
      </c>
      <c r="U1774" t="inlineStr">
        <is>
          <t>Option</t>
        </is>
      </c>
      <c r="AG1774" s="6" t="n">
        <v>23.60245064</v>
      </c>
    </row>
    <row r="1775">
      <c r="A1775" t="inlineStr">
        <is>
          <t>XXV</t>
        </is>
      </c>
      <c r="B1775" t="inlineStr">
        <is>
          <t>PLTR 12/11/26 P100/60 EKI NC1</t>
        </is>
      </c>
      <c r="C1775" t="inlineStr">
        <is>
          <t>NM1 PLTR 12/11/26 P100/60 EKI NC1</t>
        </is>
      </c>
      <c r="F1775" t="inlineStr">
        <is>
          <t>OTCNM0061</t>
        </is>
      </c>
      <c r="G1775" s="1" t="n">
        <v>-150000</v>
      </c>
      <c r="H1775" s="1" t="n">
        <v>0.011737</v>
      </c>
      <c r="I1775" s="2" t="n">
        <v>-1760.55</v>
      </c>
      <c r="J1775" s="3" t="n">
        <v>-3.045e-05</v>
      </c>
      <c r="K1775" s="4" t="n">
        <v>57832033.92140217</v>
      </c>
      <c r="L1775" s="5" t="n">
        <v>2450001</v>
      </c>
      <c r="M1775" s="6" t="n">
        <v>23.60490217</v>
      </c>
      <c r="N1775" s="7">
        <f>IF(ISNUMBER(_xll.BDP($C1775, "DELTA_MID")),_xll.BDP($C1775, "DELTA_MID")," ")</f>
        <v/>
      </c>
      <c r="O1775" s="7">
        <f>IF(ISNUMBER(N1775),_xll.BDP($C1775, "OPT_UNDL_TICKER"),"")</f>
        <v/>
      </c>
      <c r="P1775" s="8">
        <f>IF(ISNUMBER(N1775),_xll.BDP($C1775, "OPT_UNDL_PX")," ")</f>
        <v/>
      </c>
      <c r="Q1775" s="7">
        <f>IF(ISNUMBER(N1775),+G1775*_xll.BDP($C1775, "PX_POS_MULT_FACTOR")*P1775/K1775," ")</f>
        <v/>
      </c>
      <c r="R1775" s="8">
        <f>IF(OR($A1775="TUA",$A1775="TYA"),"",IF(ISNUMBER(_xll.BDP($C1775,"DUR_ADJ_OAS_MID")),_xll.BDP($C1775,"DUR_ADJ_OAS_MID"),IF(ISNUMBER(_xll.BDP($E1775&amp;" ISIN","DUR_ADJ_OAS_MID")),_xll.BDP($E1775&amp;" ISIN","DUR_ADJ_OAS_MID")," ")))</f>
        <v/>
      </c>
      <c r="S1775" s="7">
        <f>IF(ISNUMBER(N1775),Q1775*N1775,IF(ISNUMBER(R1775),J1775*R1775," "))</f>
        <v/>
      </c>
      <c r="T1775" t="inlineStr">
        <is>
          <t>OTCNM0061</t>
        </is>
      </c>
      <c r="U1775" t="inlineStr">
        <is>
          <t>Option</t>
        </is>
      </c>
      <c r="AG1775" s="6" t="n">
        <v>23.60245064</v>
      </c>
    </row>
    <row r="1776">
      <c r="A1776" t="inlineStr">
        <is>
          <t>XXV</t>
        </is>
      </c>
      <c r="B1776" t="inlineStr">
        <is>
          <t>TSLA 12/11/26P100/60 EKI NC1</t>
        </is>
      </c>
      <c r="C1776" t="inlineStr">
        <is>
          <t>NM1 TSLA 12/11/26P100/60 EKI NC1</t>
        </is>
      </c>
      <c r="F1776" t="inlineStr">
        <is>
          <t>OTCNM0062</t>
        </is>
      </c>
      <c r="G1776" s="1" t="n">
        <v>-200000</v>
      </c>
      <c r="H1776" s="1" t="n">
        <v>0.022724</v>
      </c>
      <c r="I1776" s="2" t="n">
        <v>-4544.8</v>
      </c>
      <c r="J1776" s="3" t="n">
        <v>-7.859e-05</v>
      </c>
      <c r="K1776" s="4" t="n">
        <v>57832033.92140217</v>
      </c>
      <c r="L1776" s="5" t="n">
        <v>2450001</v>
      </c>
      <c r="M1776" s="6" t="n">
        <v>23.60490217</v>
      </c>
      <c r="N1776" s="7">
        <f>IF(ISNUMBER(_xll.BDP($C1776, "DELTA_MID")),_xll.BDP($C1776, "DELTA_MID")," ")</f>
        <v/>
      </c>
      <c r="O1776" s="7">
        <f>IF(ISNUMBER(N1776),_xll.BDP($C1776, "OPT_UNDL_TICKER"),"")</f>
        <v/>
      </c>
      <c r="P1776" s="8">
        <f>IF(ISNUMBER(N1776),_xll.BDP($C1776, "OPT_UNDL_PX")," ")</f>
        <v/>
      </c>
      <c r="Q1776" s="7">
        <f>IF(ISNUMBER(N1776),+G1776*_xll.BDP($C1776, "PX_POS_MULT_FACTOR")*P1776/K1776," ")</f>
        <v/>
      </c>
      <c r="R1776" s="8">
        <f>IF(OR($A1776="TUA",$A1776="TYA"),"",IF(ISNUMBER(_xll.BDP($C1776,"DUR_ADJ_OAS_MID")),_xll.BDP($C1776,"DUR_ADJ_OAS_MID"),IF(ISNUMBER(_xll.BDP($E1776&amp;" ISIN","DUR_ADJ_OAS_MID")),_xll.BDP($E1776&amp;" ISIN","DUR_ADJ_OAS_MID")," ")))</f>
        <v/>
      </c>
      <c r="S1776" s="7">
        <f>IF(ISNUMBER(N1776),Q1776*N1776,IF(ISNUMBER(R1776),J1776*R1776," "))</f>
        <v/>
      </c>
      <c r="T1776" t="inlineStr">
        <is>
          <t>OTCNM0062</t>
        </is>
      </c>
      <c r="U1776" t="inlineStr">
        <is>
          <t>Option</t>
        </is>
      </c>
      <c r="AG1776" s="6" t="n">
        <v>23.60245064</v>
      </c>
    </row>
    <row r="1777">
      <c r="A1777" t="inlineStr">
        <is>
          <t>XXV</t>
        </is>
      </c>
      <c r="B1777" t="inlineStr">
        <is>
          <t>NXT 06/25/27 P100/60 EKI NC1</t>
        </is>
      </c>
      <c r="C1777" t="inlineStr">
        <is>
          <t>NXT 06/25/27 P100/60 EKI NC1</t>
        </is>
      </c>
      <c r="F1777" t="inlineStr">
        <is>
          <t>OTCGS0037</t>
        </is>
      </c>
      <c r="G1777" s="1" t="n">
        <v>-1000000</v>
      </c>
      <c r="H1777" s="1" t="n">
        <v>0.2173</v>
      </c>
      <c r="I1777" s="2" t="n">
        <v>-217300</v>
      </c>
      <c r="J1777" s="3" t="n">
        <v>-0.00375782</v>
      </c>
      <c r="K1777" s="4" t="n">
        <v>57832033.92140217</v>
      </c>
      <c r="L1777" s="5" t="n">
        <v>2450001</v>
      </c>
      <c r="M1777" s="6" t="n">
        <v>23.60490217</v>
      </c>
      <c r="N1777" s="7">
        <f>IF(ISNUMBER(_xll.BDP($C1777, "DELTA_MID")),_xll.BDP($C1777, "DELTA_MID")," ")</f>
        <v/>
      </c>
      <c r="O1777" s="7">
        <f>IF(ISNUMBER(N1777),_xll.BDP($C1777, "OPT_UNDL_TICKER"),"")</f>
        <v/>
      </c>
      <c r="P1777" s="8">
        <f>IF(ISNUMBER(N1777),_xll.BDP($C1777, "OPT_UNDL_PX")," ")</f>
        <v/>
      </c>
      <c r="Q1777" s="7">
        <f>IF(ISNUMBER(N1777),+G1777*_xll.BDP($C1777, "PX_POS_MULT_FACTOR")*P1777/K1777," ")</f>
        <v/>
      </c>
      <c r="R1777" s="8">
        <f>IF(OR($A1777="TUA",$A1777="TYA"),"",IF(ISNUMBER(_xll.BDP($C1777,"DUR_ADJ_OAS_MID")),_xll.BDP($C1777,"DUR_ADJ_OAS_MID"),IF(ISNUMBER(_xll.BDP($E1777&amp;" ISIN","DUR_ADJ_OAS_MID")),_xll.BDP($E1777&amp;" ISIN","DUR_ADJ_OAS_MID")," ")))</f>
        <v/>
      </c>
      <c r="S1777" s="7">
        <f>IF(ISNUMBER(N1777),Q1777*N1777,IF(ISNUMBER(R1777),J1777*R1777," "))</f>
        <v/>
      </c>
      <c r="T1777" t="inlineStr">
        <is>
          <t>OTCGS0037</t>
        </is>
      </c>
      <c r="U1777" t="inlineStr">
        <is>
          <t>Option</t>
        </is>
      </c>
      <c r="AG1777" s="6" t="n">
        <v>23.60245064</v>
      </c>
    </row>
    <row r="1778">
      <c r="A1778" t="inlineStr">
        <is>
          <t>XXV</t>
        </is>
      </c>
      <c r="B1778" t="inlineStr">
        <is>
          <t>ORCL 05/14/27 P100/60 EKI NC1</t>
        </is>
      </c>
      <c r="C1778" t="inlineStr">
        <is>
          <t>ORCL 05/14/27 P100/60 EKI NC1</t>
        </is>
      </c>
      <c r="F1778" t="inlineStr">
        <is>
          <t>OTCHS0150</t>
        </is>
      </c>
      <c r="G1778" s="1" t="n">
        <v>-1000000</v>
      </c>
      <c r="H1778" s="1" t="n">
        <v>0.1791</v>
      </c>
      <c r="I1778" s="2" t="n">
        <v>-179100</v>
      </c>
      <c r="J1778" s="3" t="n">
        <v>-0.00309722</v>
      </c>
      <c r="K1778" s="4" t="n">
        <v>57832033.92140217</v>
      </c>
      <c r="L1778" s="5" t="n">
        <v>2450001</v>
      </c>
      <c r="M1778" s="6" t="n">
        <v>23.60490217</v>
      </c>
      <c r="N1778" s="7">
        <f>IF(ISNUMBER(_xll.BDP($C1778, "DELTA_MID")),_xll.BDP($C1778, "DELTA_MID")," ")</f>
        <v/>
      </c>
      <c r="O1778" s="7">
        <f>IF(ISNUMBER(N1778),_xll.BDP($C1778, "OPT_UNDL_TICKER"),"")</f>
        <v/>
      </c>
      <c r="P1778" s="8">
        <f>IF(ISNUMBER(N1778),_xll.BDP($C1778, "OPT_UNDL_PX")," ")</f>
        <v/>
      </c>
      <c r="Q1778" s="7">
        <f>IF(ISNUMBER(N1778),+G1778*_xll.BDP($C1778, "PX_POS_MULT_FACTOR")*P1778/K1778," ")</f>
        <v/>
      </c>
      <c r="R1778" s="8">
        <f>IF(OR($A1778="TUA",$A1778="TYA"),"",IF(ISNUMBER(_xll.BDP($C1778,"DUR_ADJ_OAS_MID")),_xll.BDP($C1778,"DUR_ADJ_OAS_MID"),IF(ISNUMBER(_xll.BDP($E1778&amp;" ISIN","DUR_ADJ_OAS_MID")),_xll.BDP($E1778&amp;" ISIN","DUR_ADJ_OAS_MID")," ")))</f>
        <v/>
      </c>
      <c r="S1778" s="7">
        <f>IF(ISNUMBER(N1778),Q1778*N1778,IF(ISNUMBER(R1778),J1778*R1778," "))</f>
        <v/>
      </c>
      <c r="T1778" t="inlineStr">
        <is>
          <t>OTCHS0150</t>
        </is>
      </c>
      <c r="U1778" t="inlineStr">
        <is>
          <t>Option</t>
        </is>
      </c>
      <c r="AG1778" s="6" t="n">
        <v>23.60245064</v>
      </c>
    </row>
    <row r="1779">
      <c r="A1779" t="inlineStr">
        <is>
          <t>XXV</t>
        </is>
      </c>
      <c r="B1779" t="inlineStr">
        <is>
          <t>HS1 ORCL 05/21/27 P100/60 EKI NC1</t>
        </is>
      </c>
      <c r="C1779" t="inlineStr">
        <is>
          <t>ORCL 05/21/27 P100/60 EKI NC1</t>
        </is>
      </c>
      <c r="F1779" t="inlineStr">
        <is>
          <t>OTCHS0165</t>
        </is>
      </c>
      <c r="G1779" s="1" t="n">
        <v>-1000000</v>
      </c>
      <c r="H1779" s="1" t="n">
        <v>0.1753</v>
      </c>
      <c r="I1779" s="2" t="n">
        <v>-175300</v>
      </c>
      <c r="J1779" s="3" t="n">
        <v>-0.00303151</v>
      </c>
      <c r="K1779" s="4" t="n">
        <v>57832033.92140217</v>
      </c>
      <c r="L1779" s="5" t="n">
        <v>2450001</v>
      </c>
      <c r="M1779" s="6" t="n">
        <v>23.60490217</v>
      </c>
      <c r="N1779" s="7">
        <f>IF(ISNUMBER(_xll.BDP($C1779, "DELTA_MID")),_xll.BDP($C1779, "DELTA_MID")," ")</f>
        <v/>
      </c>
      <c r="O1779" s="7">
        <f>IF(ISNUMBER(N1779),_xll.BDP($C1779, "OPT_UNDL_TICKER"),"")</f>
        <v/>
      </c>
      <c r="P1779" s="8">
        <f>IF(ISNUMBER(N1779),_xll.BDP($C1779, "OPT_UNDL_PX")," ")</f>
        <v/>
      </c>
      <c r="Q1779" s="7">
        <f>IF(ISNUMBER(N1779),+G1779*_xll.BDP($C1779, "PX_POS_MULT_FACTOR")*P1779/K1779," ")</f>
        <v/>
      </c>
      <c r="R1779" s="8">
        <f>IF(OR($A1779="TUA",$A1779="TYA"),"",IF(ISNUMBER(_xll.BDP($C1779,"DUR_ADJ_OAS_MID")),_xll.BDP($C1779,"DUR_ADJ_OAS_MID"),IF(ISNUMBER(_xll.BDP($E1779&amp;" ISIN","DUR_ADJ_OAS_MID")),_xll.BDP($E1779&amp;" ISIN","DUR_ADJ_OAS_MID")," ")))</f>
        <v/>
      </c>
      <c r="S1779" s="7">
        <f>IF(ISNUMBER(N1779),Q1779*N1779,IF(ISNUMBER(R1779),J1779*R1779," "))</f>
        <v/>
      </c>
      <c r="T1779" t="inlineStr">
        <is>
          <t>OTCHS0165</t>
        </is>
      </c>
      <c r="U1779" t="inlineStr">
        <is>
          <t>Option</t>
        </is>
      </c>
      <c r="AG1779" s="6" t="n">
        <v>23.60245064</v>
      </c>
    </row>
    <row r="1780">
      <c r="A1780" t="inlineStr">
        <is>
          <t>XXV</t>
        </is>
      </c>
      <c r="B1780" t="inlineStr">
        <is>
          <t>ORCL 05/28/27 P100/60 EKI NC1</t>
        </is>
      </c>
      <c r="C1780" t="inlineStr">
        <is>
          <t>ORCL 05/28/27 P100/60 EKI NC1</t>
        </is>
      </c>
      <c r="F1780" t="inlineStr">
        <is>
          <t>OTCHS0168</t>
        </is>
      </c>
      <c r="G1780" s="1" t="n">
        <v>-1000000</v>
      </c>
      <c r="H1780" s="1" t="n">
        <v>0.2727</v>
      </c>
      <c r="I1780" s="2" t="n">
        <v>-272700</v>
      </c>
      <c r="J1780" s="3" t="n">
        <v>-0.00471587</v>
      </c>
      <c r="K1780" s="4" t="n">
        <v>57832033.92140217</v>
      </c>
      <c r="L1780" s="5" t="n">
        <v>2450001</v>
      </c>
      <c r="M1780" s="6" t="n">
        <v>23.60490217</v>
      </c>
      <c r="N1780" s="7">
        <f>IF(ISNUMBER(_xll.BDP($C1780, "DELTA_MID")),_xll.BDP($C1780, "DELTA_MID")," ")</f>
        <v/>
      </c>
      <c r="O1780" s="7">
        <f>IF(ISNUMBER(N1780),_xll.BDP($C1780, "OPT_UNDL_TICKER"),"")</f>
        <v/>
      </c>
      <c r="P1780" s="8">
        <f>IF(ISNUMBER(N1780),_xll.BDP($C1780, "OPT_UNDL_PX")," ")</f>
        <v/>
      </c>
      <c r="Q1780" s="7">
        <f>IF(ISNUMBER(N1780),+G1780*_xll.BDP($C1780, "PX_POS_MULT_FACTOR")*P1780/K1780," ")</f>
        <v/>
      </c>
      <c r="R1780" s="8">
        <f>IF(OR($A1780="TUA",$A1780="TYA"),"",IF(ISNUMBER(_xll.BDP($C1780,"DUR_ADJ_OAS_MID")),_xll.BDP($C1780,"DUR_ADJ_OAS_MID"),IF(ISNUMBER(_xll.BDP($E1780&amp;" ISIN","DUR_ADJ_OAS_MID")),_xll.BDP($E1780&amp;" ISIN","DUR_ADJ_OAS_MID")," ")))</f>
        <v/>
      </c>
      <c r="S1780" s="7">
        <f>IF(ISNUMBER(N1780),Q1780*N1780,IF(ISNUMBER(R1780),J1780*R1780," "))</f>
        <v/>
      </c>
      <c r="T1780" t="inlineStr">
        <is>
          <t>OTCHS0168</t>
        </is>
      </c>
      <c r="U1780" t="inlineStr">
        <is>
          <t>Option</t>
        </is>
      </c>
      <c r="AG1780" s="6" t="n">
        <v>23.60245064</v>
      </c>
    </row>
    <row r="1781">
      <c r="A1781" t="inlineStr">
        <is>
          <t>XXV</t>
        </is>
      </c>
      <c r="B1781" t="inlineStr">
        <is>
          <t>PLTR 12/18/26 P100/60 EKI NC1</t>
        </is>
      </c>
      <c r="C1781" t="inlineStr">
        <is>
          <t>PLTR 12/18/26 P100/60 EKI NC1</t>
        </is>
      </c>
      <c r="F1781" t="inlineStr">
        <is>
          <t>OTCNM0071</t>
        </is>
      </c>
      <c r="G1781" s="1" t="n">
        <v>-1000000</v>
      </c>
      <c r="H1781" s="1" t="n">
        <v>0.020533</v>
      </c>
      <c r="I1781" s="2" t="n">
        <v>-20533</v>
      </c>
      <c r="J1781" s="3" t="n">
        <v>-0.00035508</v>
      </c>
      <c r="K1781" s="4" t="n">
        <v>57832033.92140217</v>
      </c>
      <c r="L1781" s="5" t="n">
        <v>2450001</v>
      </c>
      <c r="M1781" s="6" t="n">
        <v>23.60490217</v>
      </c>
      <c r="N1781" s="7">
        <f>IF(ISNUMBER(_xll.BDP($C1781, "DELTA_MID")),_xll.BDP($C1781, "DELTA_MID")," ")</f>
        <v/>
      </c>
      <c r="O1781" s="7">
        <f>IF(ISNUMBER(N1781),_xll.BDP($C1781, "OPT_UNDL_TICKER"),"")</f>
        <v/>
      </c>
      <c r="P1781" s="8">
        <f>IF(ISNUMBER(N1781),_xll.BDP($C1781, "OPT_UNDL_PX")," ")</f>
        <v/>
      </c>
      <c r="Q1781" s="7">
        <f>IF(ISNUMBER(N1781),+G1781*_xll.BDP($C1781, "PX_POS_MULT_FACTOR")*P1781/K1781," ")</f>
        <v/>
      </c>
      <c r="R1781" s="8">
        <f>IF(OR($A1781="TUA",$A1781="TYA"),"",IF(ISNUMBER(_xll.BDP($C1781,"DUR_ADJ_OAS_MID")),_xll.BDP($C1781,"DUR_ADJ_OAS_MID"),IF(ISNUMBER(_xll.BDP($E1781&amp;" ISIN","DUR_ADJ_OAS_MID")),_xll.BDP($E1781&amp;" ISIN","DUR_ADJ_OAS_MID")," ")))</f>
        <v/>
      </c>
      <c r="S1781" s="7">
        <f>IF(ISNUMBER(N1781),Q1781*N1781,IF(ISNUMBER(R1781),J1781*R1781," "))</f>
        <v/>
      </c>
      <c r="T1781" t="inlineStr">
        <is>
          <t>OTCNM0071</t>
        </is>
      </c>
      <c r="U1781" t="inlineStr">
        <is>
          <t>Option</t>
        </is>
      </c>
      <c r="AG1781" s="6" t="n">
        <v>23.60245064</v>
      </c>
    </row>
    <row r="1782">
      <c r="A1782" t="inlineStr">
        <is>
          <t>XXV</t>
        </is>
      </c>
      <c r="B1782" t="inlineStr">
        <is>
          <t>PLTR 12/24/26 P100/60 EKI NC1</t>
        </is>
      </c>
      <c r="C1782" t="inlineStr">
        <is>
          <t>PLTR 12/24/26 P100/60 EKI NC1</t>
        </is>
      </c>
      <c r="F1782" t="inlineStr">
        <is>
          <t>OTCMS0016</t>
        </is>
      </c>
      <c r="G1782" s="1" t="n">
        <v>-750000</v>
      </c>
      <c r="H1782" s="1" t="n">
        <v>0.0044</v>
      </c>
      <c r="I1782" s="2" t="n">
        <v>-3300</v>
      </c>
      <c r="J1782" s="3" t="n">
        <v>-5.707e-05</v>
      </c>
      <c r="K1782" s="4" t="n">
        <v>57832033.92140217</v>
      </c>
      <c r="L1782" s="5" t="n">
        <v>2450001</v>
      </c>
      <c r="M1782" s="6" t="n">
        <v>23.60490217</v>
      </c>
      <c r="N1782" s="7">
        <f>IF(ISNUMBER(_xll.BDP($C1782, "DELTA_MID")),_xll.BDP($C1782, "DELTA_MID")," ")</f>
        <v/>
      </c>
      <c r="O1782" s="7">
        <f>IF(ISNUMBER(N1782),_xll.BDP($C1782, "OPT_UNDL_TICKER"),"")</f>
        <v/>
      </c>
      <c r="P1782" s="8">
        <f>IF(ISNUMBER(N1782),_xll.BDP($C1782, "OPT_UNDL_PX")," ")</f>
        <v/>
      </c>
      <c r="Q1782" s="7">
        <f>IF(ISNUMBER(N1782),+G1782*_xll.BDP($C1782, "PX_POS_MULT_FACTOR")*P1782/K1782," ")</f>
        <v/>
      </c>
      <c r="R1782" s="8">
        <f>IF(OR($A1782="TUA",$A1782="TYA"),"",IF(ISNUMBER(_xll.BDP($C1782,"DUR_ADJ_OAS_MID")),_xll.BDP($C1782,"DUR_ADJ_OAS_MID"),IF(ISNUMBER(_xll.BDP($E1782&amp;" ISIN","DUR_ADJ_OAS_MID")),_xll.BDP($E1782&amp;" ISIN","DUR_ADJ_OAS_MID")," ")))</f>
        <v/>
      </c>
      <c r="S1782" s="7">
        <f>IF(ISNUMBER(N1782),Q1782*N1782,IF(ISNUMBER(R1782),J1782*R1782," "))</f>
        <v/>
      </c>
      <c r="T1782" t="inlineStr">
        <is>
          <t>OTCMS0016</t>
        </is>
      </c>
      <c r="U1782" t="inlineStr">
        <is>
          <t>Option</t>
        </is>
      </c>
      <c r="AG1782" s="6" t="n">
        <v>23.60245064</v>
      </c>
    </row>
    <row r="1783">
      <c r="A1783" t="inlineStr">
        <is>
          <t>XXV</t>
        </is>
      </c>
      <c r="B1783" t="inlineStr">
        <is>
          <t>PLTR 12/24/26 P100/60 EKI NC1</t>
        </is>
      </c>
      <c r="C1783" t="inlineStr">
        <is>
          <t>PLTR 12/24/26 P100/60 EKI NC1</t>
        </is>
      </c>
      <c r="F1783" t="inlineStr">
        <is>
          <t>OTCNM0073</t>
        </is>
      </c>
      <c r="G1783" s="1" t="n">
        <v>-1000000</v>
      </c>
      <c r="H1783" s="1" t="n">
        <v>0.010835</v>
      </c>
      <c r="I1783" s="2" t="n">
        <v>-10835</v>
      </c>
      <c r="J1783" s="3" t="n">
        <v>-0.00018737</v>
      </c>
      <c r="K1783" s="4" t="n">
        <v>57832033.92140217</v>
      </c>
      <c r="L1783" s="5" t="n">
        <v>2450001</v>
      </c>
      <c r="M1783" s="6" t="n">
        <v>23.60490217</v>
      </c>
      <c r="N1783" s="7">
        <f>IF(ISNUMBER(_xll.BDP($C1783, "DELTA_MID")),_xll.BDP($C1783, "DELTA_MID")," ")</f>
        <v/>
      </c>
      <c r="O1783" s="7">
        <f>IF(ISNUMBER(N1783),_xll.BDP($C1783, "OPT_UNDL_TICKER"),"")</f>
        <v/>
      </c>
      <c r="P1783" s="8">
        <f>IF(ISNUMBER(N1783),_xll.BDP($C1783, "OPT_UNDL_PX")," ")</f>
        <v/>
      </c>
      <c r="Q1783" s="7">
        <f>IF(ISNUMBER(N1783),+G1783*_xll.BDP($C1783, "PX_POS_MULT_FACTOR")*P1783/K1783," ")</f>
        <v/>
      </c>
      <c r="R1783" s="8">
        <f>IF(OR($A1783="TUA",$A1783="TYA"),"",IF(ISNUMBER(_xll.BDP($C1783,"DUR_ADJ_OAS_MID")),_xll.BDP($C1783,"DUR_ADJ_OAS_MID"),IF(ISNUMBER(_xll.BDP($E1783&amp;" ISIN","DUR_ADJ_OAS_MID")),_xll.BDP($E1783&amp;" ISIN","DUR_ADJ_OAS_MID")," ")))</f>
        <v/>
      </c>
      <c r="S1783" s="7">
        <f>IF(ISNUMBER(N1783),Q1783*N1783,IF(ISNUMBER(R1783),J1783*R1783," "))</f>
        <v/>
      </c>
      <c r="T1783" t="inlineStr">
        <is>
          <t>OTCNM0073</t>
        </is>
      </c>
      <c r="U1783" t="inlineStr">
        <is>
          <t>Option</t>
        </is>
      </c>
      <c r="AG1783" s="6" t="n">
        <v>23.60245064</v>
      </c>
    </row>
    <row r="1784">
      <c r="A1784" t="inlineStr">
        <is>
          <t>XXV</t>
        </is>
      </c>
      <c r="B1784" t="inlineStr">
        <is>
          <t>PLTR 12/4/26 P100/60 EKI NC1</t>
        </is>
      </c>
      <c r="C1784" t="inlineStr">
        <is>
          <t>PLTR 12/4/26 P100/60 EKI NC1</t>
        </is>
      </c>
      <c r="F1784" t="inlineStr">
        <is>
          <t>OTCNM0055</t>
        </is>
      </c>
      <c r="G1784" s="1" t="n">
        <v>-225000</v>
      </c>
      <c r="H1784" s="1" t="n">
        <v>0.00751</v>
      </c>
      <c r="I1784" s="2" t="n">
        <v>-1689.75</v>
      </c>
      <c r="J1784" s="3" t="n">
        <v>-2.922e-05</v>
      </c>
      <c r="K1784" s="4" t="n">
        <v>57832033.92140217</v>
      </c>
      <c r="L1784" s="5" t="n">
        <v>2450001</v>
      </c>
      <c r="M1784" s="6" t="n">
        <v>23.60490217</v>
      </c>
      <c r="N1784" s="7">
        <f>IF(ISNUMBER(_xll.BDP($C1784, "DELTA_MID")),_xll.BDP($C1784, "DELTA_MID")," ")</f>
        <v/>
      </c>
      <c r="O1784" s="7">
        <f>IF(ISNUMBER(N1784),_xll.BDP($C1784, "OPT_UNDL_TICKER"),"")</f>
        <v/>
      </c>
      <c r="P1784" s="8">
        <f>IF(ISNUMBER(N1784),_xll.BDP($C1784, "OPT_UNDL_PX")," ")</f>
        <v/>
      </c>
      <c r="Q1784" s="7">
        <f>IF(ISNUMBER(N1784),+G1784*_xll.BDP($C1784, "PX_POS_MULT_FACTOR")*P1784/K1784," ")</f>
        <v/>
      </c>
      <c r="R1784" s="8">
        <f>IF(OR($A1784="TUA",$A1784="TYA"),"",IF(ISNUMBER(_xll.BDP($C1784,"DUR_ADJ_OAS_MID")),_xll.BDP($C1784,"DUR_ADJ_OAS_MID"),IF(ISNUMBER(_xll.BDP($E1784&amp;" ISIN","DUR_ADJ_OAS_MID")),_xll.BDP($E1784&amp;" ISIN","DUR_ADJ_OAS_MID")," ")))</f>
        <v/>
      </c>
      <c r="S1784" s="7">
        <f>IF(ISNUMBER(N1784),Q1784*N1784,IF(ISNUMBER(R1784),J1784*R1784," "))</f>
        <v/>
      </c>
      <c r="T1784" t="inlineStr">
        <is>
          <t>OTCNM0055</t>
        </is>
      </c>
      <c r="U1784" t="inlineStr">
        <is>
          <t>Option</t>
        </is>
      </c>
      <c r="AG1784" s="6" t="n">
        <v>23.60245064</v>
      </c>
    </row>
    <row r="1785">
      <c r="A1785" t="inlineStr">
        <is>
          <t>XXV</t>
        </is>
      </c>
      <c r="B1785" t="inlineStr">
        <is>
          <t>RDDT 07/09/27 P100/60 EKI NC1</t>
        </is>
      </c>
      <c r="C1785" t="inlineStr">
        <is>
          <t>RDDT 07/09/27 P100/60 EKI NC1</t>
        </is>
      </c>
      <c r="F1785" t="inlineStr">
        <is>
          <t>OTCGS0042</t>
        </is>
      </c>
      <c r="G1785" s="1" t="n">
        <v>-1000000</v>
      </c>
      <c r="H1785" s="1" t="n">
        <v>0.2054</v>
      </c>
      <c r="I1785" s="2" t="n">
        <v>-205400</v>
      </c>
      <c r="J1785" s="3" t="n">
        <v>-0.00355203</v>
      </c>
      <c r="K1785" s="4" t="n">
        <v>57832033.92140217</v>
      </c>
      <c r="L1785" s="5" t="n">
        <v>2450001</v>
      </c>
      <c r="M1785" s="6" t="n">
        <v>23.60490217</v>
      </c>
      <c r="N1785" s="7">
        <f>IF(ISNUMBER(_xll.BDP($C1785, "DELTA_MID")),_xll.BDP($C1785, "DELTA_MID")," ")</f>
        <v/>
      </c>
      <c r="O1785" s="7">
        <f>IF(ISNUMBER(N1785),_xll.BDP($C1785, "OPT_UNDL_TICKER"),"")</f>
        <v/>
      </c>
      <c r="P1785" s="8">
        <f>IF(ISNUMBER(N1785),_xll.BDP($C1785, "OPT_UNDL_PX")," ")</f>
        <v/>
      </c>
      <c r="Q1785" s="7">
        <f>IF(ISNUMBER(N1785),+G1785*_xll.BDP($C1785, "PX_POS_MULT_FACTOR")*P1785/K1785," ")</f>
        <v/>
      </c>
      <c r="R1785" s="8">
        <f>IF(OR($A1785="TUA",$A1785="TYA"),"",IF(ISNUMBER(_xll.BDP($C1785,"DUR_ADJ_OAS_MID")),_xll.BDP($C1785,"DUR_ADJ_OAS_MID"),IF(ISNUMBER(_xll.BDP($E1785&amp;" ISIN","DUR_ADJ_OAS_MID")),_xll.BDP($E1785&amp;" ISIN","DUR_ADJ_OAS_MID")," ")))</f>
        <v/>
      </c>
      <c r="S1785" s="7">
        <f>IF(ISNUMBER(N1785),Q1785*N1785,IF(ISNUMBER(R1785),J1785*R1785," "))</f>
        <v/>
      </c>
      <c r="T1785" t="inlineStr">
        <is>
          <t>OTCGS0042</t>
        </is>
      </c>
      <c r="U1785" t="inlineStr">
        <is>
          <t>Option</t>
        </is>
      </c>
      <c r="AG1785" s="6" t="n">
        <v>23.60245064</v>
      </c>
    </row>
    <row r="1786">
      <c r="A1786" t="inlineStr">
        <is>
          <t>XXV</t>
        </is>
      </c>
      <c r="B1786" t="inlineStr">
        <is>
          <t>SPXW US 09/24/26 P7575 Index</t>
        </is>
      </c>
      <c r="C1786" t="inlineStr">
        <is>
          <t>SPXW US 09/24/26 P7575 Index</t>
        </is>
      </c>
      <c r="F1786" t="inlineStr">
        <is>
          <t>024FPSB66</t>
        </is>
      </c>
      <c r="G1786" s="1" t="n">
        <v>-75</v>
      </c>
      <c r="H1786" s="1" t="n">
        <v>0.55</v>
      </c>
      <c r="I1786" s="2" t="n">
        <v>-4125</v>
      </c>
      <c r="J1786" s="3" t="n">
        <v>-7.133e-05</v>
      </c>
      <c r="K1786" s="4" t="n">
        <v>57832033.92140217</v>
      </c>
      <c r="L1786" s="5" t="n">
        <v>2450001</v>
      </c>
      <c r="M1786" s="6" t="n">
        <v>23.60490217</v>
      </c>
      <c r="N1786" s="7">
        <f>IF(ISNUMBER(_xll.BDP($C1786, "DELTA_MID")),_xll.BDP($C1786, "DELTA_MID")," ")</f>
        <v/>
      </c>
      <c r="O1786" s="7">
        <f>IF(ISNUMBER(N1786),_xll.BDP($C1786, "OPT_UNDL_TICKER"),"")</f>
        <v/>
      </c>
      <c r="P1786" s="8">
        <f>IF(ISNUMBER(N1786),_xll.BDP($C1786, "OPT_UNDL_PX")," ")</f>
        <v/>
      </c>
      <c r="Q1786" s="7">
        <f>IF(ISNUMBER(N1786),+G1786*_xll.BDP($C1786, "PX_POS_MULT_FACTOR")*P1786/K1786," ")</f>
        <v/>
      </c>
      <c r="R1786" s="8">
        <f>IF(OR($A1786="TUA",$A1786="TYA"),"",IF(ISNUMBER(_xll.BDP($C1786,"DUR_ADJ_OAS_MID")),_xll.BDP($C1786,"DUR_ADJ_OAS_MID"),IF(ISNUMBER(_xll.BDP($E1786&amp;" ISIN","DUR_ADJ_OAS_MID")),_xll.BDP($E1786&amp;" ISIN","DUR_ADJ_OAS_MID")," ")))</f>
        <v/>
      </c>
      <c r="S1786" s="7">
        <f>IF(ISNUMBER(N1786),Q1786*N1786,IF(ISNUMBER(R1786),J1786*R1786," "))</f>
        <v/>
      </c>
      <c r="T1786" t="inlineStr">
        <is>
          <t>024FPSB66</t>
        </is>
      </c>
      <c r="U1786" t="inlineStr">
        <is>
          <t>Option</t>
        </is>
      </c>
      <c r="AG1786" s="6" t="n">
        <v>23.60245064</v>
      </c>
    </row>
    <row r="1787">
      <c r="A1787" t="inlineStr">
        <is>
          <t>XXV</t>
        </is>
      </c>
      <c r="B1787" t="inlineStr">
        <is>
          <t>SPXW US 09/24/26 P7625 Index</t>
        </is>
      </c>
      <c r="C1787" t="inlineStr">
        <is>
          <t>SPXW US 09/24/26 P7625 Index</t>
        </is>
      </c>
      <c r="F1787" t="inlineStr">
        <is>
          <t>024FPPMW6</t>
        </is>
      </c>
      <c r="G1787" s="1" t="n">
        <v>75</v>
      </c>
      <c r="H1787" s="1" t="n">
        <v>1.975</v>
      </c>
      <c r="I1787" s="2" t="n">
        <v>14812.5</v>
      </c>
      <c r="J1787" s="3" t="n">
        <v>0.00025616</v>
      </c>
      <c r="K1787" s="4" t="n">
        <v>57832033.92140217</v>
      </c>
      <c r="L1787" s="5" t="n">
        <v>2450001</v>
      </c>
      <c r="M1787" s="6" t="n">
        <v>23.60490217</v>
      </c>
      <c r="N1787" s="7">
        <f>IF(ISNUMBER(_xll.BDP($C1787, "DELTA_MID")),_xll.BDP($C1787, "DELTA_MID")," ")</f>
        <v/>
      </c>
      <c r="O1787" s="7">
        <f>IF(ISNUMBER(N1787),_xll.BDP($C1787, "OPT_UNDL_TICKER"),"")</f>
        <v/>
      </c>
      <c r="P1787" s="8">
        <f>IF(ISNUMBER(N1787),_xll.BDP($C1787, "OPT_UNDL_PX")," ")</f>
        <v/>
      </c>
      <c r="Q1787" s="7">
        <f>IF(ISNUMBER(N1787),+G1787*_xll.BDP($C1787, "PX_POS_MULT_FACTOR")*P1787/K1787," ")</f>
        <v/>
      </c>
      <c r="R1787" s="8">
        <f>IF(OR($A1787="TUA",$A1787="TYA"),"",IF(ISNUMBER(_xll.BDP($C1787,"DUR_ADJ_OAS_MID")),_xll.BDP($C1787,"DUR_ADJ_OAS_MID"),IF(ISNUMBER(_xll.BDP($E1787&amp;" ISIN","DUR_ADJ_OAS_MID")),_xll.BDP($E1787&amp;" ISIN","DUR_ADJ_OAS_MID")," ")))</f>
        <v/>
      </c>
      <c r="S1787" s="7">
        <f>IF(ISNUMBER(N1787),Q1787*N1787,IF(ISNUMBER(R1787),J1787*R1787," "))</f>
        <v/>
      </c>
      <c r="T1787" t="inlineStr">
        <is>
          <t>024FPPMW6</t>
        </is>
      </c>
      <c r="U1787" t="inlineStr">
        <is>
          <t>Option</t>
        </is>
      </c>
      <c r="AG1787" s="6" t="n">
        <v>23.60245064</v>
      </c>
    </row>
    <row r="1788">
      <c r="A1788" t="inlineStr">
        <is>
          <t>XXV</t>
        </is>
      </c>
      <c r="B1788" t="inlineStr">
        <is>
          <t>TER 06/11/27 P100/60 EKI NC1</t>
        </is>
      </c>
      <c r="C1788" t="inlineStr">
        <is>
          <t>TER 06/11/27 P100/60 EKI NC1</t>
        </is>
      </c>
      <c r="F1788" t="inlineStr">
        <is>
          <t>OTCHS0175</t>
        </is>
      </c>
      <c r="G1788" s="1" t="n">
        <v>-1000000</v>
      </c>
      <c r="H1788" s="1" t="n">
        <v>0.0825</v>
      </c>
      <c r="I1788" s="2" t="n">
        <v>-82500</v>
      </c>
      <c r="J1788" s="3" t="n">
        <v>-0.00142669</v>
      </c>
      <c r="K1788" s="4" t="n">
        <v>57832033.92140217</v>
      </c>
      <c r="L1788" s="5" t="n">
        <v>2450001</v>
      </c>
      <c r="M1788" s="6" t="n">
        <v>23.60490217</v>
      </c>
      <c r="N1788" s="7">
        <f>IF(ISNUMBER(_xll.BDP($C1788, "DELTA_MID")),_xll.BDP($C1788, "DELTA_MID")," ")</f>
        <v/>
      </c>
      <c r="O1788" s="7">
        <f>IF(ISNUMBER(N1788),_xll.BDP($C1788, "OPT_UNDL_TICKER"),"")</f>
        <v/>
      </c>
      <c r="P1788" s="8">
        <f>IF(ISNUMBER(N1788),_xll.BDP($C1788, "OPT_UNDL_PX")," ")</f>
        <v/>
      </c>
      <c r="Q1788" s="7">
        <f>IF(ISNUMBER(N1788),+G1788*_xll.BDP($C1788, "PX_POS_MULT_FACTOR")*P1788/K1788," ")</f>
        <v/>
      </c>
      <c r="R1788" s="8">
        <f>IF(OR($A1788="TUA",$A1788="TYA"),"",IF(ISNUMBER(_xll.BDP($C1788,"DUR_ADJ_OAS_MID")),_xll.BDP($C1788,"DUR_ADJ_OAS_MID"),IF(ISNUMBER(_xll.BDP($E1788&amp;" ISIN","DUR_ADJ_OAS_MID")),_xll.BDP($E1788&amp;" ISIN","DUR_ADJ_OAS_MID")," ")))</f>
        <v/>
      </c>
      <c r="S1788" s="7">
        <f>IF(ISNUMBER(N1788),Q1788*N1788,IF(ISNUMBER(R1788),J1788*R1788," "))</f>
        <v/>
      </c>
      <c r="T1788" t="inlineStr">
        <is>
          <t>OTCHS0175</t>
        </is>
      </c>
      <c r="U1788" t="inlineStr">
        <is>
          <t>Option</t>
        </is>
      </c>
      <c r="AG1788" s="6" t="n">
        <v>23.60245064</v>
      </c>
    </row>
    <row r="1789">
      <c r="A1789" t="inlineStr">
        <is>
          <t>XXV</t>
        </is>
      </c>
      <c r="B1789" t="inlineStr">
        <is>
          <t>TSLA 01/22/27 P100/60 EKI NC1</t>
        </is>
      </c>
      <c r="C1789" t="inlineStr">
        <is>
          <t>TSLA 01/22/27 P100/60 EKI NC1</t>
        </is>
      </c>
      <c r="F1789" t="inlineStr">
        <is>
          <t>OTCNM0085</t>
        </is>
      </c>
      <c r="G1789" s="1" t="n">
        <v>-1500000</v>
      </c>
      <c r="H1789" s="1" t="n">
        <v>0.02829</v>
      </c>
      <c r="I1789" s="2" t="n">
        <v>-42435</v>
      </c>
      <c r="J1789" s="3" t="n">
        <v>-0.00073384</v>
      </c>
      <c r="K1789" s="4" t="n">
        <v>57832033.92140217</v>
      </c>
      <c r="L1789" s="5" t="n">
        <v>2450001</v>
      </c>
      <c r="M1789" s="6" t="n">
        <v>23.60490217</v>
      </c>
      <c r="N1789" s="7">
        <f>IF(ISNUMBER(_xll.BDP($C1789, "DELTA_MID")),_xll.BDP($C1789, "DELTA_MID")," ")</f>
        <v/>
      </c>
      <c r="O1789" s="7">
        <f>IF(ISNUMBER(N1789),_xll.BDP($C1789, "OPT_UNDL_TICKER"),"")</f>
        <v/>
      </c>
      <c r="P1789" s="8">
        <f>IF(ISNUMBER(N1789),_xll.BDP($C1789, "OPT_UNDL_PX")," ")</f>
        <v/>
      </c>
      <c r="Q1789" s="7">
        <f>IF(ISNUMBER(N1789),+G1789*_xll.BDP($C1789, "PX_POS_MULT_FACTOR")*P1789/K1789," ")</f>
        <v/>
      </c>
      <c r="R1789" s="8">
        <f>IF(OR($A1789="TUA",$A1789="TYA"),"",IF(ISNUMBER(_xll.BDP($C1789,"DUR_ADJ_OAS_MID")),_xll.BDP($C1789,"DUR_ADJ_OAS_MID"),IF(ISNUMBER(_xll.BDP($E1789&amp;" ISIN","DUR_ADJ_OAS_MID")),_xll.BDP($E1789&amp;" ISIN","DUR_ADJ_OAS_MID")," ")))</f>
        <v/>
      </c>
      <c r="S1789" s="7">
        <f>IF(ISNUMBER(N1789),Q1789*N1789,IF(ISNUMBER(R1789),J1789*R1789," "))</f>
        <v/>
      </c>
      <c r="T1789" t="inlineStr">
        <is>
          <t>OTCNM0085</t>
        </is>
      </c>
      <c r="U1789" t="inlineStr">
        <is>
          <t>Option</t>
        </is>
      </c>
      <c r="AG1789" s="6" t="n">
        <v>23.60245064</v>
      </c>
    </row>
    <row r="1790">
      <c r="A1790" t="inlineStr">
        <is>
          <t>XXV</t>
        </is>
      </c>
      <c r="B1790" t="inlineStr">
        <is>
          <t>TSLA 12/18/26 P100/60 EKI NC1</t>
        </is>
      </c>
      <c r="C1790" t="inlineStr">
        <is>
          <t>TSLA 12/18/26 P100/60 EKI NC1</t>
        </is>
      </c>
      <c r="F1790" t="inlineStr">
        <is>
          <t>OTCNM0072</t>
        </is>
      </c>
      <c r="G1790" s="1" t="n">
        <v>-1250000</v>
      </c>
      <c r="H1790" s="1" t="n">
        <v>0.035198</v>
      </c>
      <c r="I1790" s="2" t="n">
        <v>-43997.5</v>
      </c>
      <c r="J1790" s="3" t="n">
        <v>-0.00076086</v>
      </c>
      <c r="K1790" s="4" t="n">
        <v>57832033.92140217</v>
      </c>
      <c r="L1790" s="5" t="n">
        <v>2450001</v>
      </c>
      <c r="M1790" s="6" t="n">
        <v>23.60490217</v>
      </c>
      <c r="N1790" s="7">
        <f>IF(ISNUMBER(_xll.BDP($C1790, "DELTA_MID")),_xll.BDP($C1790, "DELTA_MID")," ")</f>
        <v/>
      </c>
      <c r="O1790" s="7">
        <f>IF(ISNUMBER(N1790),_xll.BDP($C1790, "OPT_UNDL_TICKER"),"")</f>
        <v/>
      </c>
      <c r="P1790" s="8">
        <f>IF(ISNUMBER(N1790),_xll.BDP($C1790, "OPT_UNDL_PX")," ")</f>
        <v/>
      </c>
      <c r="Q1790" s="7">
        <f>IF(ISNUMBER(N1790),+G1790*_xll.BDP($C1790, "PX_POS_MULT_FACTOR")*P1790/K1790," ")</f>
        <v/>
      </c>
      <c r="R1790" s="8">
        <f>IF(OR($A1790="TUA",$A1790="TYA"),"",IF(ISNUMBER(_xll.BDP($C1790,"DUR_ADJ_OAS_MID")),_xll.BDP($C1790,"DUR_ADJ_OAS_MID"),IF(ISNUMBER(_xll.BDP($E1790&amp;" ISIN","DUR_ADJ_OAS_MID")),_xll.BDP($E1790&amp;" ISIN","DUR_ADJ_OAS_MID")," ")))</f>
        <v/>
      </c>
      <c r="S1790" s="7">
        <f>IF(ISNUMBER(N1790),Q1790*N1790,IF(ISNUMBER(R1790),J1790*R1790," "))</f>
        <v/>
      </c>
      <c r="T1790" t="inlineStr">
        <is>
          <t>OTCNM0072</t>
        </is>
      </c>
      <c r="U1790" t="inlineStr">
        <is>
          <t>Option</t>
        </is>
      </c>
      <c r="AG1790" s="6" t="n">
        <v>23.60245064</v>
      </c>
    </row>
    <row r="1791">
      <c r="A1791" t="inlineStr">
        <is>
          <t>XXV</t>
        </is>
      </c>
      <c r="B1791" t="inlineStr">
        <is>
          <t>TSLA 12/24/26 P100/60 EKI NC1</t>
        </is>
      </c>
      <c r="C1791" t="inlineStr">
        <is>
          <t>TSLA 12/24/26 P100/60 EKI NC1</t>
        </is>
      </c>
      <c r="F1791" t="inlineStr">
        <is>
          <t>OTCMS0017</t>
        </is>
      </c>
      <c r="G1791" s="1" t="n">
        <v>-1000000</v>
      </c>
      <c r="H1791" s="1" t="n">
        <v>0.0301</v>
      </c>
      <c r="I1791" s="2" t="n">
        <v>-30100</v>
      </c>
      <c r="J1791" s="3" t="n">
        <v>-0.00052053</v>
      </c>
      <c r="K1791" s="4" t="n">
        <v>57832033.92140217</v>
      </c>
      <c r="L1791" s="5" t="n">
        <v>2450001</v>
      </c>
      <c r="M1791" s="6" t="n">
        <v>23.60490217</v>
      </c>
      <c r="N1791" s="7">
        <f>IF(ISNUMBER(_xll.BDP($C1791, "DELTA_MID")),_xll.BDP($C1791, "DELTA_MID")," ")</f>
        <v/>
      </c>
      <c r="O1791" s="7">
        <f>IF(ISNUMBER(N1791),_xll.BDP($C1791, "OPT_UNDL_TICKER"),"")</f>
        <v/>
      </c>
      <c r="P1791" s="8">
        <f>IF(ISNUMBER(N1791),_xll.BDP($C1791, "OPT_UNDL_PX")," ")</f>
        <v/>
      </c>
      <c r="Q1791" s="7">
        <f>IF(ISNUMBER(N1791),+G1791*_xll.BDP($C1791, "PX_POS_MULT_FACTOR")*P1791/K1791," ")</f>
        <v/>
      </c>
      <c r="R1791" s="8">
        <f>IF(OR($A1791="TUA",$A1791="TYA"),"",IF(ISNUMBER(_xll.BDP($C1791,"DUR_ADJ_OAS_MID")),_xll.BDP($C1791,"DUR_ADJ_OAS_MID"),IF(ISNUMBER(_xll.BDP($E1791&amp;" ISIN","DUR_ADJ_OAS_MID")),_xll.BDP($E1791&amp;" ISIN","DUR_ADJ_OAS_MID")," ")))</f>
        <v/>
      </c>
      <c r="S1791" s="7">
        <f>IF(ISNUMBER(N1791),Q1791*N1791,IF(ISNUMBER(R1791),J1791*R1791," "))</f>
        <v/>
      </c>
      <c r="T1791" t="inlineStr">
        <is>
          <t>OTCMS0017</t>
        </is>
      </c>
      <c r="U1791" t="inlineStr">
        <is>
          <t>Option</t>
        </is>
      </c>
      <c r="AG1791" s="6" t="n">
        <v>23.60245064</v>
      </c>
    </row>
    <row r="1792">
      <c r="A1792" t="inlineStr">
        <is>
          <t>XXV</t>
        </is>
      </c>
      <c r="B1792" t="inlineStr">
        <is>
          <t>TSLA 12/24/26 P100/60 EKI NC1</t>
        </is>
      </c>
      <c r="C1792" t="inlineStr">
        <is>
          <t>TSLA 12/24/26 P100/60 EKI NC1</t>
        </is>
      </c>
      <c r="F1792" t="inlineStr">
        <is>
          <t>OTCNM0074</t>
        </is>
      </c>
      <c r="G1792" s="1" t="n">
        <v>-1250000</v>
      </c>
      <c r="H1792" s="1" t="n">
        <v>0.03305</v>
      </c>
      <c r="I1792" s="2" t="n">
        <v>-41312.5</v>
      </c>
      <c r="J1792" s="3" t="n">
        <v>-0.0007144299999999999</v>
      </c>
      <c r="K1792" s="4" t="n">
        <v>57832033.92140217</v>
      </c>
      <c r="L1792" s="5" t="n">
        <v>2450001</v>
      </c>
      <c r="M1792" s="6" t="n">
        <v>23.60490217</v>
      </c>
      <c r="N1792" s="7">
        <f>IF(ISNUMBER(_xll.BDP($C1792, "DELTA_MID")),_xll.BDP($C1792, "DELTA_MID")," ")</f>
        <v/>
      </c>
      <c r="O1792" s="7">
        <f>IF(ISNUMBER(N1792),_xll.BDP($C1792, "OPT_UNDL_TICKER"),"")</f>
        <v/>
      </c>
      <c r="P1792" s="8">
        <f>IF(ISNUMBER(N1792),_xll.BDP($C1792, "OPT_UNDL_PX")," ")</f>
        <v/>
      </c>
      <c r="Q1792" s="7">
        <f>IF(ISNUMBER(N1792),+G1792*_xll.BDP($C1792, "PX_POS_MULT_FACTOR")*P1792/K1792," ")</f>
        <v/>
      </c>
      <c r="R1792" s="8">
        <f>IF(OR($A1792="TUA",$A1792="TYA"),"",IF(ISNUMBER(_xll.BDP($C1792,"DUR_ADJ_OAS_MID")),_xll.BDP($C1792,"DUR_ADJ_OAS_MID"),IF(ISNUMBER(_xll.BDP($E1792&amp;" ISIN","DUR_ADJ_OAS_MID")),_xll.BDP($E1792&amp;" ISIN","DUR_ADJ_OAS_MID")," ")))</f>
        <v/>
      </c>
      <c r="S1792" s="7">
        <f>IF(ISNUMBER(N1792),Q1792*N1792,IF(ISNUMBER(R1792),J1792*R1792," "))</f>
        <v/>
      </c>
      <c r="T1792" t="inlineStr">
        <is>
          <t>OTCNM0074</t>
        </is>
      </c>
      <c r="U1792" t="inlineStr">
        <is>
          <t>Option</t>
        </is>
      </c>
      <c r="AG1792" s="6" t="n">
        <v>23.60245064</v>
      </c>
    </row>
    <row r="1793">
      <c r="A1793" t="inlineStr">
        <is>
          <t>XXV</t>
        </is>
      </c>
      <c r="B1793" t="inlineStr">
        <is>
          <t>TSLA 12/31/26 P100/60 EKI NC1</t>
        </is>
      </c>
      <c r="C1793" t="inlineStr">
        <is>
          <t>TSLA 12/31/26 P100/60 EKI NC1</t>
        </is>
      </c>
      <c r="F1793" t="inlineStr">
        <is>
          <t>OTCNM0080</t>
        </is>
      </c>
      <c r="G1793" s="1" t="n">
        <v>-1750000</v>
      </c>
      <c r="H1793" s="1" t="n">
        <v>0.023121</v>
      </c>
      <c r="I1793" s="2" t="n">
        <v>-40461.75</v>
      </c>
      <c r="J1793" s="3" t="n">
        <v>-0.00069972</v>
      </c>
      <c r="K1793" s="4" t="n">
        <v>57832033.92140217</v>
      </c>
      <c r="L1793" s="5" t="n">
        <v>2450001</v>
      </c>
      <c r="M1793" s="6" t="n">
        <v>23.60490217</v>
      </c>
      <c r="N1793" s="7">
        <f>IF(ISNUMBER(_xll.BDP($C1793, "DELTA_MID")),_xll.BDP($C1793, "DELTA_MID")," ")</f>
        <v/>
      </c>
      <c r="O1793" s="7">
        <f>IF(ISNUMBER(N1793),_xll.BDP($C1793, "OPT_UNDL_TICKER"),"")</f>
        <v/>
      </c>
      <c r="P1793" s="8">
        <f>IF(ISNUMBER(N1793),_xll.BDP($C1793, "OPT_UNDL_PX")," ")</f>
        <v/>
      </c>
      <c r="Q1793" s="7">
        <f>IF(ISNUMBER(N1793),+G1793*_xll.BDP($C1793, "PX_POS_MULT_FACTOR")*P1793/K1793," ")</f>
        <v/>
      </c>
      <c r="R1793" s="8">
        <f>IF(OR($A1793="TUA",$A1793="TYA"),"",IF(ISNUMBER(_xll.BDP($C1793,"DUR_ADJ_OAS_MID")),_xll.BDP($C1793,"DUR_ADJ_OAS_MID"),IF(ISNUMBER(_xll.BDP($E1793&amp;" ISIN","DUR_ADJ_OAS_MID")),_xll.BDP($E1793&amp;" ISIN","DUR_ADJ_OAS_MID")," ")))</f>
        <v/>
      </c>
      <c r="S1793" s="7">
        <f>IF(ISNUMBER(N1793),Q1793*N1793,IF(ISNUMBER(R1793),J1793*R1793," "))</f>
        <v/>
      </c>
      <c r="T1793" t="inlineStr">
        <is>
          <t>OTCNM0080</t>
        </is>
      </c>
      <c r="U1793" t="inlineStr">
        <is>
          <t>Option</t>
        </is>
      </c>
      <c r="AG1793" s="6" t="n">
        <v>23.60245064</v>
      </c>
    </row>
    <row r="1794">
      <c r="A1794" t="inlineStr">
        <is>
          <t>XXV</t>
        </is>
      </c>
      <c r="B1794" t="inlineStr">
        <is>
          <t>TSLA 12/4/26P100/60 EKI NC1</t>
        </is>
      </c>
      <c r="C1794" t="inlineStr">
        <is>
          <t>TSLA 12/4/26P100/60 EKI NC1</t>
        </is>
      </c>
      <c r="F1794" t="inlineStr">
        <is>
          <t>OTCNM0056</t>
        </is>
      </c>
      <c r="G1794" s="1" t="n">
        <v>-300000</v>
      </c>
      <c r="H1794" s="1" t="n">
        <v>0.019501</v>
      </c>
      <c r="I1794" s="2" t="n">
        <v>-5850.3</v>
      </c>
      <c r="J1794" s="3" t="n">
        <v>-0.00010117</v>
      </c>
      <c r="K1794" s="4" t="n">
        <v>57832033.92140217</v>
      </c>
      <c r="L1794" s="5" t="n">
        <v>2450001</v>
      </c>
      <c r="M1794" s="6" t="n">
        <v>23.60490217</v>
      </c>
      <c r="N1794" s="7">
        <f>IF(ISNUMBER(_xll.BDP($C1794, "DELTA_MID")),_xll.BDP($C1794, "DELTA_MID")," ")</f>
        <v/>
      </c>
      <c r="O1794" s="7">
        <f>IF(ISNUMBER(N1794),_xll.BDP($C1794, "OPT_UNDL_TICKER"),"")</f>
        <v/>
      </c>
      <c r="P1794" s="8">
        <f>IF(ISNUMBER(N1794),_xll.BDP($C1794, "OPT_UNDL_PX")," ")</f>
        <v/>
      </c>
      <c r="Q1794" s="7">
        <f>IF(ISNUMBER(N1794),+G1794*_xll.BDP($C1794, "PX_POS_MULT_FACTOR")*P1794/K1794," ")</f>
        <v/>
      </c>
      <c r="R1794" s="8">
        <f>IF(OR($A1794="TUA",$A1794="TYA"),"",IF(ISNUMBER(_xll.BDP($C1794,"DUR_ADJ_OAS_MID")),_xll.BDP($C1794,"DUR_ADJ_OAS_MID"),IF(ISNUMBER(_xll.BDP($E1794&amp;" ISIN","DUR_ADJ_OAS_MID")),_xll.BDP($E1794&amp;" ISIN","DUR_ADJ_OAS_MID")," ")))</f>
        <v/>
      </c>
      <c r="S1794" s="7">
        <f>IF(ISNUMBER(N1794),Q1794*N1794,IF(ISNUMBER(R1794),J1794*R1794," "))</f>
        <v/>
      </c>
      <c r="T1794" t="inlineStr">
        <is>
          <t>OTCNM0056</t>
        </is>
      </c>
      <c r="U1794" t="inlineStr">
        <is>
          <t>Option</t>
        </is>
      </c>
      <c r="AG1794" s="6" t="n">
        <v>23.60245064</v>
      </c>
    </row>
    <row r="1795">
      <c r="A1795" t="inlineStr">
        <is>
          <t>XXV</t>
        </is>
      </c>
      <c r="B1795" t="inlineStr">
        <is>
          <t>TXN 07/16/27 P100/60 EKI NC1</t>
        </is>
      </c>
      <c r="C1795" t="inlineStr">
        <is>
          <t>TXN 07/16/27 P100/60 EKI NC1</t>
        </is>
      </c>
      <c r="F1795" t="inlineStr">
        <is>
          <t>OTCHS0190</t>
        </is>
      </c>
      <c r="G1795" s="1" t="n">
        <v>-1000000</v>
      </c>
      <c r="H1795" s="1" t="n">
        <v>0.06610000000000001</v>
      </c>
      <c r="I1795" s="2" t="n">
        <v>-66100</v>
      </c>
      <c r="J1795" s="3" t="n">
        <v>-0.00114308</v>
      </c>
      <c r="K1795" s="4" t="n">
        <v>57832033.92140217</v>
      </c>
      <c r="L1795" s="5" t="n">
        <v>2450001</v>
      </c>
      <c r="M1795" s="6" t="n">
        <v>23.60490217</v>
      </c>
      <c r="N1795" s="7">
        <f>IF(ISNUMBER(_xll.BDP($C1795, "DELTA_MID")),_xll.BDP($C1795, "DELTA_MID")," ")</f>
        <v/>
      </c>
      <c r="O1795" s="7">
        <f>IF(ISNUMBER(N1795),_xll.BDP($C1795, "OPT_UNDL_TICKER"),"")</f>
        <v/>
      </c>
      <c r="P1795" s="8">
        <f>IF(ISNUMBER(N1795),_xll.BDP($C1795, "OPT_UNDL_PX")," ")</f>
        <v/>
      </c>
      <c r="Q1795" s="7">
        <f>IF(ISNUMBER(N1795),+G1795*_xll.BDP($C1795, "PX_POS_MULT_FACTOR")*P1795/K1795," ")</f>
        <v/>
      </c>
      <c r="R1795" s="8">
        <f>IF(OR($A1795="TUA",$A1795="TYA"),"",IF(ISNUMBER(_xll.BDP($C1795,"DUR_ADJ_OAS_MID")),_xll.BDP($C1795,"DUR_ADJ_OAS_MID"),IF(ISNUMBER(_xll.BDP($E1795&amp;" ISIN","DUR_ADJ_OAS_MID")),_xll.BDP($E1795&amp;" ISIN","DUR_ADJ_OAS_MID")," ")))</f>
        <v/>
      </c>
      <c r="S1795" s="7">
        <f>IF(ISNUMBER(N1795),Q1795*N1795,IF(ISNUMBER(R1795),J1795*R1795," "))</f>
        <v/>
      </c>
      <c r="T1795" t="inlineStr">
        <is>
          <t>OTCHS0190</t>
        </is>
      </c>
      <c r="U1795" t="inlineStr">
        <is>
          <t>Option</t>
        </is>
      </c>
      <c r="AG1795" s="6" t="n">
        <v>23.60245064</v>
      </c>
    </row>
    <row r="1796">
      <c r="A1796" t="inlineStr">
        <is>
          <t>XXV</t>
        </is>
      </c>
      <c r="B1796" t="inlineStr">
        <is>
          <t>VRT 05/28/27 P100/60 EKI NC1</t>
        </is>
      </c>
      <c r="C1796" t="inlineStr">
        <is>
          <t>VRT 05/28/27 P100/60 EKI NC1</t>
        </is>
      </c>
      <c r="F1796" t="inlineStr">
        <is>
          <t>OTCGS0031</t>
        </is>
      </c>
      <c r="G1796" s="1" t="n">
        <v>-1000000</v>
      </c>
      <c r="H1796" s="1" t="n">
        <v>0.1786</v>
      </c>
      <c r="I1796" s="2" t="n">
        <v>-178600</v>
      </c>
      <c r="J1796" s="3" t="n">
        <v>-0.00308857</v>
      </c>
      <c r="K1796" s="4" t="n">
        <v>57832033.92140217</v>
      </c>
      <c r="L1796" s="5" t="n">
        <v>2450001</v>
      </c>
      <c r="M1796" s="6" t="n">
        <v>23.60490217</v>
      </c>
      <c r="N1796" s="7">
        <f>IF(ISNUMBER(_xll.BDP($C1796, "DELTA_MID")),_xll.BDP($C1796, "DELTA_MID")," ")</f>
        <v/>
      </c>
      <c r="O1796" s="7">
        <f>IF(ISNUMBER(N1796),_xll.BDP($C1796, "OPT_UNDL_TICKER"),"")</f>
        <v/>
      </c>
      <c r="P1796" s="8">
        <f>IF(ISNUMBER(N1796),_xll.BDP($C1796, "OPT_UNDL_PX")," ")</f>
        <v/>
      </c>
      <c r="Q1796" s="7">
        <f>IF(ISNUMBER(N1796),+G1796*_xll.BDP($C1796, "PX_POS_MULT_FACTOR")*P1796/K1796," ")</f>
        <v/>
      </c>
      <c r="R1796" s="8">
        <f>IF(OR($A1796="TUA",$A1796="TYA"),"",IF(ISNUMBER(_xll.BDP($C1796,"DUR_ADJ_OAS_MID")),_xll.BDP($C1796,"DUR_ADJ_OAS_MID"),IF(ISNUMBER(_xll.BDP($E1796&amp;" ISIN","DUR_ADJ_OAS_MID")),_xll.BDP($E1796&amp;" ISIN","DUR_ADJ_OAS_MID")," ")))</f>
        <v/>
      </c>
      <c r="S1796" s="7">
        <f>IF(ISNUMBER(N1796),Q1796*N1796,IF(ISNUMBER(R1796),J1796*R1796," "))</f>
        <v/>
      </c>
      <c r="T1796" t="inlineStr">
        <is>
          <t>OTCGS0031</t>
        </is>
      </c>
      <c r="U1796" t="inlineStr">
        <is>
          <t>Option</t>
        </is>
      </c>
      <c r="AG1796" s="6" t="n">
        <v>23.60245064</v>
      </c>
    </row>
    <row r="1797">
      <c r="A1797" t="inlineStr">
        <is>
          <t>XXV</t>
        </is>
      </c>
      <c r="B1797" t="inlineStr">
        <is>
          <t>VST 05/07/27 P100/60 EKI NC1</t>
        </is>
      </c>
      <c r="C1797" t="inlineStr">
        <is>
          <t>VST 05/07/27 P100/60 EKI NC1</t>
        </is>
      </c>
      <c r="F1797" t="inlineStr">
        <is>
          <t>OTCNM0110</t>
        </is>
      </c>
      <c r="G1797" s="1" t="n">
        <v>-1000000</v>
      </c>
      <c r="H1797" s="1" t="n">
        <v>0.06462900000000001</v>
      </c>
      <c r="I1797" s="2" t="n">
        <v>-64629</v>
      </c>
      <c r="J1797" s="3" t="n">
        <v>-0.00111765</v>
      </c>
      <c r="K1797" s="4" t="n">
        <v>57832033.92140217</v>
      </c>
      <c r="L1797" s="5" t="n">
        <v>2450001</v>
      </c>
      <c r="M1797" s="6" t="n">
        <v>23.60490217</v>
      </c>
      <c r="N1797" s="7">
        <f>IF(ISNUMBER(_xll.BDP($C1797, "DELTA_MID")),_xll.BDP($C1797, "DELTA_MID")," ")</f>
        <v/>
      </c>
      <c r="O1797" s="7">
        <f>IF(ISNUMBER(N1797),_xll.BDP($C1797, "OPT_UNDL_TICKER"),"")</f>
        <v/>
      </c>
      <c r="P1797" s="8">
        <f>IF(ISNUMBER(N1797),_xll.BDP($C1797, "OPT_UNDL_PX")," ")</f>
        <v/>
      </c>
      <c r="Q1797" s="7">
        <f>IF(ISNUMBER(N1797),+G1797*_xll.BDP($C1797, "PX_POS_MULT_FACTOR")*P1797/K1797," ")</f>
        <v/>
      </c>
      <c r="R1797" s="8">
        <f>IF(OR($A1797="TUA",$A1797="TYA"),"",IF(ISNUMBER(_xll.BDP($C1797,"DUR_ADJ_OAS_MID")),_xll.BDP($C1797,"DUR_ADJ_OAS_MID"),IF(ISNUMBER(_xll.BDP($E1797&amp;" ISIN","DUR_ADJ_OAS_MID")),_xll.BDP($E1797&amp;" ISIN","DUR_ADJ_OAS_MID")," ")))</f>
        <v/>
      </c>
      <c r="S1797" s="7">
        <f>IF(ISNUMBER(N1797),Q1797*N1797,IF(ISNUMBER(R1797),J1797*R1797," "))</f>
        <v/>
      </c>
      <c r="T1797" t="inlineStr">
        <is>
          <t>OTCNM0110</t>
        </is>
      </c>
      <c r="U1797" t="inlineStr">
        <is>
          <t>Option</t>
        </is>
      </c>
      <c r="AG1797" s="6" t="n">
        <v>23.60245064</v>
      </c>
    </row>
    <row r="1798">
      <c r="A1798" t="inlineStr">
        <is>
          <t>XXV</t>
        </is>
      </c>
      <c r="B1798" t="inlineStr">
        <is>
          <t>SIMPLIFY E GOVT MONEY MKT ETF</t>
        </is>
      </c>
      <c r="C1798" t="inlineStr">
        <is>
          <t>SBIL</t>
        </is>
      </c>
      <c r="D1798" t="inlineStr">
        <is>
          <t>BNVVNP8</t>
        </is>
      </c>
      <c r="E1798" t="inlineStr">
        <is>
          <t>US82889N2696</t>
        </is>
      </c>
      <c r="F1798" t="inlineStr">
        <is>
          <t>82889N269</t>
        </is>
      </c>
      <c r="G1798" s="1" t="n">
        <v>310500</v>
      </c>
      <c r="H1798" s="1" t="n">
        <v>100.29</v>
      </c>
      <c r="I1798" s="2" t="n">
        <v>31140045</v>
      </c>
      <c r="J1798" s="3" t="n">
        <v>0.5385126099999999</v>
      </c>
      <c r="K1798" s="4" t="n">
        <v>57832033.92140217</v>
      </c>
      <c r="L1798" s="5" t="n">
        <v>2450001</v>
      </c>
      <c r="M1798" s="6" t="n">
        <v>23.60490217</v>
      </c>
      <c r="N1798" s="7">
        <f>IF(ISNUMBER(_xll.BDP($C1798, "DELTA_MID")),_xll.BDP($C1798, "DELTA_MID")," ")</f>
        <v/>
      </c>
      <c r="O1798" s="7">
        <f>IF(ISNUMBER(N1798),_xll.BDP($C1798, "OPT_UNDL_TICKER"),"")</f>
        <v/>
      </c>
      <c r="P1798" s="8">
        <f>IF(ISNUMBER(N1798),_xll.BDP($C1798, "OPT_UNDL_PX")," ")</f>
        <v/>
      </c>
      <c r="Q1798" s="7">
        <f>IF(ISNUMBER(N1798),+G1798*_xll.BDP($C1798, "PX_POS_MULT_FACTOR")*P1798/K1798," ")</f>
        <v/>
      </c>
      <c r="R1798" s="8">
        <f>IF(OR($A1798="TUA",$A1798="TYA"),"",IF(ISNUMBER(_xll.BDP($C1798,"DUR_ADJ_OAS_MID")),_xll.BDP($C1798,"DUR_ADJ_OAS_MID"),IF(ISNUMBER(_xll.BDP($E1798&amp;" ISIN","DUR_ADJ_OAS_MID")),_xll.BDP($E1798&amp;" ISIN","DUR_ADJ_OAS_MID")," ")))</f>
        <v/>
      </c>
      <c r="S1798" s="7">
        <f>IF(ISNUMBER(N1798),Q1798*N1798,IF(ISNUMBER(R1798),J1798*R1798," "))</f>
        <v/>
      </c>
      <c r="T1798" t="inlineStr">
        <is>
          <t>82889N269</t>
        </is>
      </c>
      <c r="U1798" t="inlineStr">
        <is>
          <t>Fund</t>
        </is>
      </c>
      <c r="AG1798" s="6" t="n">
        <v>23.60245064</v>
      </c>
    </row>
    <row r="1799">
      <c r="A1799" t="inlineStr">
        <is>
          <t>XXV</t>
        </is>
      </c>
      <c r="B1799" t="inlineStr">
        <is>
          <t>B 1/28/27 Govt</t>
        </is>
      </c>
      <c r="C1799" t="inlineStr">
        <is>
          <t>B 1/28/27 Govt</t>
        </is>
      </c>
      <c r="D1799" t="inlineStr">
        <is>
          <t>BXW2BR8</t>
        </is>
      </c>
      <c r="E1799" t="inlineStr">
        <is>
          <t>US912797VU85</t>
        </is>
      </c>
      <c r="F1799" t="inlineStr">
        <is>
          <t>912797VU8</t>
        </is>
      </c>
      <c r="G1799" s="1" t="n">
        <v>14960000</v>
      </c>
      <c r="H1799" s="1" t="n">
        <v>98.573925</v>
      </c>
      <c r="I1799" s="2" t="n">
        <v>14746659.18</v>
      </c>
      <c r="J1799" s="3" t="n">
        <v>0.25501768</v>
      </c>
      <c r="K1799" s="4" t="n">
        <v>57832033.92140217</v>
      </c>
      <c r="L1799" s="5" t="n">
        <v>2450001</v>
      </c>
      <c r="M1799" s="6" t="n">
        <v>23.60490217</v>
      </c>
      <c r="N1799" s="7">
        <f>IF(ISNUMBER(_xll.BDP($C1799, "DELTA_MID")),_xll.BDP($C1799, "DELTA_MID")," ")</f>
        <v/>
      </c>
      <c r="O1799" s="7">
        <f>IF(ISNUMBER(N1799),_xll.BDP($C1799, "OPT_UNDL_TICKER"),"")</f>
        <v/>
      </c>
      <c r="P1799" s="8">
        <f>IF(ISNUMBER(N1799),_xll.BDP($C1799, "OPT_UNDL_PX")," ")</f>
        <v/>
      </c>
      <c r="Q1799" s="7">
        <f>IF(ISNUMBER(N1799),+G1799*_xll.BDP($C1799, "PX_POS_MULT_FACTOR")*P1799/K1799," ")</f>
        <v/>
      </c>
      <c r="R1799" s="8">
        <f>IF(OR($A1799="TUA",$A1799="TYA"),"",IF(ISNUMBER(_xll.BDP($C1799,"DUR_ADJ_OAS_MID")),_xll.BDP($C1799,"DUR_ADJ_OAS_MID"),IF(ISNUMBER(_xll.BDP($E1799&amp;" ISIN","DUR_ADJ_OAS_MID")),_xll.BDP($E1799&amp;" ISIN","DUR_ADJ_OAS_MID")," ")))</f>
        <v/>
      </c>
      <c r="S1799" s="7">
        <f>IF(ISNUMBER(N1799),Q1799*N1799,IF(ISNUMBER(R1799),J1799*R1799," "))</f>
        <v/>
      </c>
      <c r="T1799" t="inlineStr">
        <is>
          <t>912797VU8</t>
        </is>
      </c>
      <c r="U1799" t="inlineStr">
        <is>
          <t>Treasury Bill</t>
        </is>
      </c>
      <c r="AG1799" s="6" t="n">
        <v>23.60245064</v>
      </c>
    </row>
    <row r="1800">
      <c r="A1800" t="inlineStr">
        <is>
          <t>XXV</t>
        </is>
      </c>
      <c r="B1800" t="inlineStr">
        <is>
          <t>B 12/3/26 Govt</t>
        </is>
      </c>
      <c r="C1800" t="inlineStr">
        <is>
          <t>B 12/3/26 Govt</t>
        </is>
      </c>
      <c r="D1800" t="inlineStr">
        <is>
          <t>BW61LR4</t>
        </is>
      </c>
      <c r="E1800" t="inlineStr">
        <is>
          <t>US912797VA22</t>
        </is>
      </c>
      <c r="F1800" t="inlineStr">
        <is>
          <t>912797VA2</t>
        </is>
      </c>
      <c r="G1800" s="1" t="n">
        <v>2970000</v>
      </c>
      <c r="H1800" s="1" t="n">
        <v>99.230729</v>
      </c>
      <c r="I1800" s="2" t="n">
        <v>2947152.65</v>
      </c>
      <c r="J1800" s="3" t="n">
        <v>0.05096585</v>
      </c>
      <c r="K1800" s="4" t="n">
        <v>57832033.92140217</v>
      </c>
      <c r="L1800" s="5" t="n">
        <v>2450001</v>
      </c>
      <c r="M1800" s="6" t="n">
        <v>23.60490217</v>
      </c>
      <c r="N1800" s="7">
        <f>IF(ISNUMBER(_xll.BDP($C1800, "DELTA_MID")),_xll.BDP($C1800, "DELTA_MID")," ")</f>
        <v/>
      </c>
      <c r="O1800" s="7">
        <f>IF(ISNUMBER(N1800),_xll.BDP($C1800, "OPT_UNDL_TICKER"),"")</f>
        <v/>
      </c>
      <c r="P1800" s="8">
        <f>IF(ISNUMBER(N1800),_xll.BDP($C1800, "OPT_UNDL_PX")," ")</f>
        <v/>
      </c>
      <c r="Q1800" s="7">
        <f>IF(ISNUMBER(N1800),+G1800*_xll.BDP($C1800, "PX_POS_MULT_FACTOR")*P1800/K1800," ")</f>
        <v/>
      </c>
      <c r="R1800" s="8">
        <f>IF(OR($A1800="TUA",$A1800="TYA"),"",IF(ISNUMBER(_xll.BDP($C1800,"DUR_ADJ_OAS_MID")),_xll.BDP($C1800,"DUR_ADJ_OAS_MID"),IF(ISNUMBER(_xll.BDP($E1800&amp;" ISIN","DUR_ADJ_OAS_MID")),_xll.BDP($E1800&amp;" ISIN","DUR_ADJ_OAS_MID")," ")))</f>
        <v/>
      </c>
      <c r="S1800" s="7">
        <f>IF(ISNUMBER(N1800),Q1800*N1800,IF(ISNUMBER(R1800),J1800*R1800," "))</f>
        <v/>
      </c>
      <c r="T1800" t="inlineStr">
        <is>
          <t>912797VA2</t>
        </is>
      </c>
      <c r="U1800" t="inlineStr">
        <is>
          <t>Treasury Bill</t>
        </is>
      </c>
      <c r="AG1800" s="6" t="n">
        <v>23.60245064</v>
      </c>
    </row>
    <row r="1801">
      <c r="A1801" t="inlineStr">
        <is>
          <t>XXV</t>
        </is>
      </c>
      <c r="B1801" t="inlineStr">
        <is>
          <t>B 12/31/26 Govt</t>
        </is>
      </c>
      <c r="C1801" t="inlineStr">
        <is>
          <t>B 12/31/26 Govt</t>
        </is>
      </c>
      <c r="D1801" t="inlineStr">
        <is>
          <t>BNVVYP5</t>
        </is>
      </c>
      <c r="E1801" t="inlineStr">
        <is>
          <t>US912797VJ31</t>
        </is>
      </c>
      <c r="F1801" t="inlineStr">
        <is>
          <t>912797VJ3</t>
        </is>
      </c>
      <c r="G1801" s="1" t="n">
        <v>3830000</v>
      </c>
      <c r="H1801" s="1" t="n">
        <v>98.90098399999999</v>
      </c>
      <c r="I1801" s="2" t="n">
        <v>3787907.69</v>
      </c>
      <c r="J1801" s="3" t="n">
        <v>0.06550524000000001</v>
      </c>
      <c r="K1801" s="4" t="n">
        <v>57832033.92140217</v>
      </c>
      <c r="L1801" s="5" t="n">
        <v>2450001</v>
      </c>
      <c r="M1801" s="6" t="n">
        <v>23.60490217</v>
      </c>
      <c r="N1801" s="7">
        <f>IF(ISNUMBER(_xll.BDP($C1801, "DELTA_MID")),_xll.BDP($C1801, "DELTA_MID")," ")</f>
        <v/>
      </c>
      <c r="O1801" s="7">
        <f>IF(ISNUMBER(N1801),_xll.BDP($C1801, "OPT_UNDL_TICKER"),"")</f>
        <v/>
      </c>
      <c r="P1801" s="8">
        <f>IF(ISNUMBER(N1801),_xll.BDP($C1801, "OPT_UNDL_PX")," ")</f>
        <v/>
      </c>
      <c r="Q1801" s="7">
        <f>IF(ISNUMBER(N1801),+G1801*_xll.BDP($C1801, "PX_POS_MULT_FACTOR")*P1801/K1801," ")</f>
        <v/>
      </c>
      <c r="R1801" s="8">
        <f>IF(OR($A1801="TUA",$A1801="TYA"),"",IF(ISNUMBER(_xll.BDP($C1801,"DUR_ADJ_OAS_MID")),_xll.BDP($C1801,"DUR_ADJ_OAS_MID"),IF(ISNUMBER(_xll.BDP($E1801&amp;" ISIN","DUR_ADJ_OAS_MID")),_xll.BDP($E1801&amp;" ISIN","DUR_ADJ_OAS_MID")," ")))</f>
        <v/>
      </c>
      <c r="S1801" s="7">
        <f>IF(ISNUMBER(N1801),Q1801*N1801,IF(ISNUMBER(R1801),J1801*R1801," "))</f>
        <v/>
      </c>
      <c r="T1801" t="inlineStr">
        <is>
          <t>912797VJ3</t>
        </is>
      </c>
      <c r="U1801" t="inlineStr">
        <is>
          <t>Treasury Bill</t>
        </is>
      </c>
      <c r="AG1801" s="6" t="n">
        <v>23.60245064</v>
      </c>
    </row>
    <row r="1802">
      <c r="A1802" t="inlineStr">
        <is>
          <t>XXV</t>
        </is>
      </c>
      <c r="B1802" t="inlineStr">
        <is>
          <t>B 3/11/27 Govt</t>
        </is>
      </c>
      <c r="C1802" t="inlineStr">
        <is>
          <t>B 3/11/27 Govt</t>
        </is>
      </c>
      <c r="D1802" t="inlineStr">
        <is>
          <t>BXXNSH9</t>
        </is>
      </c>
      <c r="E1802" t="inlineStr">
        <is>
          <t>US912797WK94</t>
        </is>
      </c>
      <c r="F1802" t="inlineStr">
        <is>
          <t>912797WK9</t>
        </is>
      </c>
      <c r="G1802" s="1" t="n">
        <v>9900000</v>
      </c>
      <c r="H1802" s="1" t="n">
        <v>98.063147</v>
      </c>
      <c r="I1802" s="2" t="n">
        <v>9708251.550000001</v>
      </c>
      <c r="J1802" s="3" t="n">
        <v>0.16788723</v>
      </c>
      <c r="K1802" s="4" t="n">
        <v>57832033.92140217</v>
      </c>
      <c r="L1802" s="5" t="n">
        <v>2450001</v>
      </c>
      <c r="M1802" s="6" t="n">
        <v>23.60490217</v>
      </c>
      <c r="N1802" s="7">
        <f>IF(ISNUMBER(_xll.BDP($C1802, "DELTA_MID")),_xll.BDP($C1802, "DELTA_MID")," ")</f>
        <v/>
      </c>
      <c r="O1802" s="7">
        <f>IF(ISNUMBER(N1802),_xll.BDP($C1802, "OPT_UNDL_TICKER"),"")</f>
        <v/>
      </c>
      <c r="P1802" s="8">
        <f>IF(ISNUMBER(N1802),_xll.BDP($C1802, "OPT_UNDL_PX")," ")</f>
        <v/>
      </c>
      <c r="Q1802" s="7">
        <f>IF(ISNUMBER(N1802),+G1802*_xll.BDP($C1802, "PX_POS_MULT_FACTOR")*P1802/K1802," ")</f>
        <v/>
      </c>
      <c r="R1802" s="8">
        <f>IF(OR($A1802="TUA",$A1802="TYA"),"",IF(ISNUMBER(_xll.BDP($C1802,"DUR_ADJ_OAS_MID")),_xll.BDP($C1802,"DUR_ADJ_OAS_MID"),IF(ISNUMBER(_xll.BDP($E1802&amp;" ISIN","DUR_ADJ_OAS_MID")),_xll.BDP($E1802&amp;" ISIN","DUR_ADJ_OAS_MID")," ")))</f>
        <v/>
      </c>
      <c r="S1802" s="7">
        <f>IF(ISNUMBER(N1802),Q1802*N1802,IF(ISNUMBER(R1802),J1802*R1802," "))</f>
        <v/>
      </c>
      <c r="T1802" t="inlineStr">
        <is>
          <t>912797WK9</t>
        </is>
      </c>
      <c r="U1802" t="inlineStr">
        <is>
          <t>Treasury Bill</t>
        </is>
      </c>
      <c r="AG1802" s="6" t="n">
        <v>23.60245064</v>
      </c>
    </row>
    <row r="1803">
      <c r="A1803" t="inlineStr">
        <is>
          <t>XXV</t>
        </is>
      </c>
      <c r="B1803" t="inlineStr">
        <is>
          <t>Cash</t>
        </is>
      </c>
      <c r="C1803" t="inlineStr">
        <is>
          <t>Cash</t>
        </is>
      </c>
      <c r="G1803" s="1" t="n">
        <v>416064.50140217</v>
      </c>
      <c r="H1803" s="1" t="n">
        <v>1</v>
      </c>
      <c r="I1803" s="2" t="n">
        <v>416064.50140217</v>
      </c>
      <c r="J1803" s="3" t="n">
        <v>0.00719511</v>
      </c>
      <c r="K1803" s="4" t="n">
        <v>57832033.92140217</v>
      </c>
      <c r="L1803" s="5" t="n">
        <v>2450001</v>
      </c>
      <c r="M1803" s="6" t="n">
        <v>23.60490217</v>
      </c>
      <c r="N1803" s="7">
        <f>IF(ISNUMBER(_xll.BDP($C1803, "DELTA_MID")),_xll.BDP($C1803, "DELTA_MID")," ")</f>
        <v/>
      </c>
      <c r="O1803" s="7">
        <f>IF(ISNUMBER(N1803),_xll.BDP($C1803, "OPT_UNDL_TICKER"),"")</f>
        <v/>
      </c>
      <c r="P1803" s="8">
        <f>IF(ISNUMBER(N1803),_xll.BDP($C1803, "OPT_UNDL_PX")," ")</f>
        <v/>
      </c>
      <c r="Q1803" s="7">
        <f>IF(ISNUMBER(N1803),+G1803*_xll.BDP($C1803, "PX_POS_MULT_FACTOR")*P1803/K1803," ")</f>
        <v/>
      </c>
      <c r="R1803" s="8">
        <f>IF(OR($A1803="TUA",$A1803="TYA"),"",IF(ISNUMBER(_xll.BDP($C1803,"DUR_ADJ_OAS_MID")),_xll.BDP($C1803,"DUR_ADJ_OAS_MID"),IF(ISNUMBER(_xll.BDP($E1803&amp;" ISIN","DUR_ADJ_OAS_MID")),_xll.BDP($E1803&amp;" ISIN","DUR_ADJ_OAS_MID")," ")))</f>
        <v/>
      </c>
      <c r="S1803" s="7">
        <f>IF(ISNUMBER(N1803),Q1803*N1803,IF(ISNUMBER(R1803),J1803*R1803," "))</f>
        <v/>
      </c>
      <c r="T1803" t="inlineStr">
        <is>
          <t>Cash</t>
        </is>
      </c>
      <c r="U1803" t="inlineStr">
        <is>
          <t>Cash</t>
        </is>
      </c>
      <c r="AG1803" s="6" t="n">
        <v>23.60245064</v>
      </c>
    </row>
    <row r="1804">
      <c r="N1804" s="7">
        <f>IF(ISNUMBER(_xll.BDP($C1804, "DELTA_MID")),_xll.BDP($C1804, "DELTA_MID")," ")</f>
        <v/>
      </c>
      <c r="O1804" s="7">
        <f>IF(ISNUMBER(N1804),_xll.BDP($C1804, "OPT_UNDL_TICKER"),"")</f>
        <v/>
      </c>
      <c r="P1804" s="8">
        <f>IF(ISNUMBER(N1804),_xll.BDP($C1804, "OPT_UNDL_PX")," ")</f>
        <v/>
      </c>
      <c r="Q1804" s="7">
        <f>IF(ISNUMBER(N1804),+G1804*_xll.BDP($C1804, "PX_POS_MULT_FACTOR")*P1804/K1804," ")</f>
        <v/>
      </c>
      <c r="R1804" s="8">
        <f>IF(OR($A1804="TUA",$A1804="TYA"),"",IF(ISNUMBER(_xll.BDP($C1804,"DUR_ADJ_OAS_MID")),_xll.BDP($C1804,"DUR_ADJ_OAS_MID"),IF(ISNUMBER(_xll.BDP($E1804&amp;" ISIN","DUR_ADJ_OAS_MID")),_xll.BDP($E1804&amp;" ISIN","DUR_ADJ_OAS_MID")," ")))</f>
        <v/>
      </c>
      <c r="S1804" s="7">
        <f>IF(ISNUMBER(N1804),Q1804*N1804,IF(ISNUMBER(R1804),J1804*R1804," "))</f>
        <v/>
      </c>
    </row>
    <row r="1805">
      <c r="A1805" t="inlineStr">
        <is>
          <t>YGLD</t>
        </is>
      </c>
      <c r="B1805" t="inlineStr">
        <is>
          <t>GOLD 100 OZ FUTR OCT26</t>
        </is>
      </c>
      <c r="C1805" t="inlineStr">
        <is>
          <t>GCV6 Comdty</t>
        </is>
      </c>
      <c r="F1805" t="inlineStr">
        <is>
          <t>GOLD 100 OZ FUTR OCT26</t>
        </is>
      </c>
      <c r="G1805" s="1" t="n">
        <v>44</v>
      </c>
      <c r="H1805" s="1" t="n">
        <v>4284.8</v>
      </c>
      <c r="I1805" s="2" t="n">
        <v>18853120</v>
      </c>
      <c r="J1805" s="3" t="n">
        <v>0.52365995</v>
      </c>
      <c r="K1805" s="4" t="n">
        <v>36002651.19465315</v>
      </c>
      <c r="L1805" s="5" t="n">
        <v>1100001</v>
      </c>
      <c r="M1805" s="6" t="n">
        <v>32.72965315</v>
      </c>
      <c r="N1805" s="7">
        <f>IF(ISNUMBER(_xll.BDP($C1805, "DELTA_MID")),_xll.BDP($C1805, "DELTA_MID")," ")</f>
        <v/>
      </c>
      <c r="O1805" s="7">
        <f>IF(ISNUMBER(N1805),_xll.BDP($C1805, "OPT_UNDL_TICKER"),"")</f>
        <v/>
      </c>
      <c r="P1805" s="8">
        <f>IF(ISNUMBER(N1805),_xll.BDP($C1805, "OPT_UNDL_PX")," ")</f>
        <v/>
      </c>
      <c r="Q1805" s="7">
        <f>IF(ISNUMBER(N1805),+G1805*_xll.BDP($C1805, "PX_POS_MULT_FACTOR")*P1805/K1805," ")</f>
        <v/>
      </c>
      <c r="R1805" s="8">
        <f>IF(OR($A1805="TUA",$A1805="TYA"),"",IF(ISNUMBER(_xll.BDP($C1805,"DUR_ADJ_OAS_MID")),_xll.BDP($C1805,"DUR_ADJ_OAS_MID"),IF(ISNUMBER(_xll.BDP($E1805&amp;" ISIN","DUR_ADJ_OAS_MID")),_xll.BDP($E1805&amp;" ISIN","DUR_ADJ_OAS_MID")," ")))</f>
        <v/>
      </c>
      <c r="S1805" s="7">
        <f>IF(ISNUMBER(N1805),Q1805*N1805,IF(ISNUMBER(R1805),J1805*R1805," "))</f>
        <v/>
      </c>
      <c r="T1805" t="inlineStr">
        <is>
          <t>GCV6</t>
        </is>
      </c>
      <c r="U1805" t="inlineStr">
        <is>
          <t>Future</t>
        </is>
      </c>
      <c r="AG1805" s="6" t="n">
        <v>32.72960693</v>
      </c>
    </row>
    <row r="1806">
      <c r="A1806" t="inlineStr">
        <is>
          <t>YGLD</t>
        </is>
      </c>
      <c r="B1806" t="inlineStr">
        <is>
          <t>GOLD 100 OZ FUTR DEC26</t>
        </is>
      </c>
      <c r="C1806" t="inlineStr">
        <is>
          <t>GCZ6 Comdty</t>
        </is>
      </c>
      <c r="F1806" t="inlineStr">
        <is>
          <t>GOLD 100 OZ FUTR DEC26</t>
        </is>
      </c>
      <c r="G1806" s="1" t="n">
        <v>50</v>
      </c>
      <c r="H1806" s="1" t="n">
        <v>4318.4</v>
      </c>
      <c r="I1806" s="2" t="n">
        <v>21592000</v>
      </c>
      <c r="J1806" s="3" t="n">
        <v>0.59973446</v>
      </c>
      <c r="K1806" s="4" t="n">
        <v>36002651.19465315</v>
      </c>
      <c r="L1806" s="5" t="n">
        <v>1100001</v>
      </c>
      <c r="M1806" s="6" t="n">
        <v>32.72965315</v>
      </c>
      <c r="N1806" s="7">
        <f>IF(ISNUMBER(_xll.BDP($C1806, "DELTA_MID")),_xll.BDP($C1806, "DELTA_MID")," ")</f>
        <v/>
      </c>
      <c r="O1806" s="7">
        <f>IF(ISNUMBER(N1806),_xll.BDP($C1806, "OPT_UNDL_TICKER"),"")</f>
        <v/>
      </c>
      <c r="P1806" s="8">
        <f>IF(ISNUMBER(N1806),_xll.BDP($C1806, "OPT_UNDL_PX")," ")</f>
        <v/>
      </c>
      <c r="Q1806" s="7">
        <f>IF(ISNUMBER(N1806),+G1806*_xll.BDP($C1806, "PX_POS_MULT_FACTOR")*P1806/K1806," ")</f>
        <v/>
      </c>
      <c r="R1806" s="8">
        <f>IF(OR($A1806="TUA",$A1806="TYA"),"",IF(ISNUMBER(_xll.BDP($C1806,"DUR_ADJ_OAS_MID")),_xll.BDP($C1806,"DUR_ADJ_OAS_MID"),IF(ISNUMBER(_xll.BDP($E1806&amp;" ISIN","DUR_ADJ_OAS_MID")),_xll.BDP($E1806&amp;" ISIN","DUR_ADJ_OAS_MID")," ")))</f>
        <v/>
      </c>
      <c r="S1806" s="7">
        <f>IF(ISNUMBER(N1806),Q1806*N1806,IF(ISNUMBER(R1806),J1806*R1806," "))</f>
        <v/>
      </c>
      <c r="T1806" t="inlineStr">
        <is>
          <t>GCZ6</t>
        </is>
      </c>
      <c r="U1806" t="inlineStr">
        <is>
          <t>Future</t>
        </is>
      </c>
      <c r="AG1806" s="6" t="n">
        <v>32.72960693</v>
      </c>
    </row>
    <row r="1807">
      <c r="A1807" t="inlineStr">
        <is>
          <t>YGLD</t>
        </is>
      </c>
      <c r="B1807" t="inlineStr">
        <is>
          <t>GLD US 09/30/26 C395 Equity</t>
        </is>
      </c>
      <c r="C1807" t="inlineStr">
        <is>
          <t>GLD US 09/30/26 C395 Equity</t>
        </is>
      </c>
      <c r="F1807" t="inlineStr">
        <is>
          <t>01XNQL6K4</t>
        </is>
      </c>
      <c r="G1807" s="1" t="n">
        <v>184</v>
      </c>
      <c r="H1807" s="1" t="n">
        <v>3.125</v>
      </c>
      <c r="I1807" s="2" t="n">
        <v>57500</v>
      </c>
      <c r="J1807" s="3" t="n">
        <v>0.00159711</v>
      </c>
      <c r="K1807" s="4" t="n">
        <v>36002651.19465315</v>
      </c>
      <c r="L1807" s="5" t="n">
        <v>1100001</v>
      </c>
      <c r="M1807" s="6" t="n">
        <v>32.72965315</v>
      </c>
      <c r="N1807" s="7">
        <f>IF(ISNUMBER(_xll.BDP($C1807, "DELTA_MID")),_xll.BDP($C1807, "DELTA_MID")," ")</f>
        <v/>
      </c>
      <c r="O1807" s="7">
        <f>IF(ISNUMBER(N1807),_xll.BDP($C1807, "OPT_UNDL_TICKER"),"")</f>
        <v/>
      </c>
      <c r="P1807" s="8">
        <f>IF(ISNUMBER(N1807),_xll.BDP($C1807, "OPT_UNDL_PX")," ")</f>
        <v/>
      </c>
      <c r="Q1807" s="7">
        <f>IF(ISNUMBER(N1807),+G1807*_xll.BDP($C1807, "PX_POS_MULT_FACTOR")*P1807/K1807," ")</f>
        <v/>
      </c>
      <c r="R1807" s="8">
        <f>IF(OR($A1807="TUA",$A1807="TYA"),"",IF(ISNUMBER(_xll.BDP($C1807,"DUR_ADJ_OAS_MID")),_xll.BDP($C1807,"DUR_ADJ_OAS_MID"),IF(ISNUMBER(_xll.BDP($E1807&amp;" ISIN","DUR_ADJ_OAS_MID")),_xll.BDP($E1807&amp;" ISIN","DUR_ADJ_OAS_MID")," ")))</f>
        <v/>
      </c>
      <c r="S1807" s="7">
        <f>IF(ISNUMBER(N1807),Q1807*N1807,IF(ISNUMBER(R1807),J1807*R1807," "))</f>
        <v/>
      </c>
      <c r="T1807" t="inlineStr">
        <is>
          <t>01XNQL6K4</t>
        </is>
      </c>
      <c r="U1807" t="inlineStr">
        <is>
          <t>Option</t>
        </is>
      </c>
      <c r="AG1807" s="6" t="n">
        <v>32.72960693</v>
      </c>
    </row>
    <row r="1808">
      <c r="A1808" t="inlineStr">
        <is>
          <t>YGLD</t>
        </is>
      </c>
      <c r="B1808" t="inlineStr">
        <is>
          <t>GLD US 10/16/26 C420 Equity</t>
        </is>
      </c>
      <c r="C1808" t="inlineStr">
        <is>
          <t>GLD US 10/16/26 C420 Equity</t>
        </is>
      </c>
      <c r="F1808" t="inlineStr">
        <is>
          <t>01Y6NB2L7</t>
        </is>
      </c>
      <c r="G1808" s="1" t="n">
        <v>155</v>
      </c>
      <c r="H1808" s="1" t="n">
        <v>1.285</v>
      </c>
      <c r="I1808" s="2" t="n">
        <v>19917.5</v>
      </c>
      <c r="J1808" s="3" t="n">
        <v>0.00055322</v>
      </c>
      <c r="K1808" s="4" t="n">
        <v>36002651.19465315</v>
      </c>
      <c r="L1808" s="5" t="n">
        <v>1100001</v>
      </c>
      <c r="M1808" s="6" t="n">
        <v>32.72965315</v>
      </c>
      <c r="N1808" s="7">
        <f>IF(ISNUMBER(_xll.BDP($C1808, "DELTA_MID")),_xll.BDP($C1808, "DELTA_MID")," ")</f>
        <v/>
      </c>
      <c r="O1808" s="7">
        <f>IF(ISNUMBER(N1808),_xll.BDP($C1808, "OPT_UNDL_TICKER"),"")</f>
        <v/>
      </c>
      <c r="P1808" s="8">
        <f>IF(ISNUMBER(N1808),_xll.BDP($C1808, "OPT_UNDL_PX")," ")</f>
        <v/>
      </c>
      <c r="Q1808" s="7">
        <f>IF(ISNUMBER(N1808),+G1808*_xll.BDP($C1808, "PX_POS_MULT_FACTOR")*P1808/K1808," ")</f>
        <v/>
      </c>
      <c r="R1808" s="8">
        <f>IF(OR($A1808="TUA",$A1808="TYA"),"",IF(ISNUMBER(_xll.BDP($C1808,"DUR_ADJ_OAS_MID")),_xll.BDP($C1808,"DUR_ADJ_OAS_MID"),IF(ISNUMBER(_xll.BDP($E1808&amp;" ISIN","DUR_ADJ_OAS_MID")),_xll.BDP($E1808&amp;" ISIN","DUR_ADJ_OAS_MID")," ")))</f>
        <v/>
      </c>
      <c r="S1808" s="7">
        <f>IF(ISNUMBER(N1808),Q1808*N1808,IF(ISNUMBER(R1808),J1808*R1808," "))</f>
        <v/>
      </c>
      <c r="T1808" t="inlineStr">
        <is>
          <t>01Y6NB2L7</t>
        </is>
      </c>
      <c r="U1808" t="inlineStr">
        <is>
          <t>Option</t>
        </is>
      </c>
      <c r="AG1808" s="6" t="n">
        <v>32.72960693</v>
      </c>
    </row>
    <row r="1809">
      <c r="A1809" t="inlineStr">
        <is>
          <t>YGLD</t>
        </is>
      </c>
      <c r="B1809" t="inlineStr">
        <is>
          <t>GLD US 10/16/26 C428 Equity</t>
        </is>
      </c>
      <c r="C1809" t="inlineStr">
        <is>
          <t>GLD US 10/16/26 C428 Equity</t>
        </is>
      </c>
      <c r="F1809" t="inlineStr">
        <is>
          <t>024J957W3</t>
        </is>
      </c>
      <c r="G1809" s="1" t="n">
        <v>244</v>
      </c>
      <c r="H1809" s="1" t="n">
        <v>0.77</v>
      </c>
      <c r="I1809" s="2" t="n">
        <v>18788</v>
      </c>
      <c r="J1809" s="3" t="n">
        <v>0.00052185</v>
      </c>
      <c r="K1809" s="4" t="n">
        <v>36002651.19465315</v>
      </c>
      <c r="L1809" s="5" t="n">
        <v>1100001</v>
      </c>
      <c r="M1809" s="6" t="n">
        <v>32.72965315</v>
      </c>
      <c r="N1809" s="7">
        <f>IF(ISNUMBER(_xll.BDP($C1809, "DELTA_MID")),_xll.BDP($C1809, "DELTA_MID")," ")</f>
        <v/>
      </c>
      <c r="O1809" s="7">
        <f>IF(ISNUMBER(N1809),_xll.BDP($C1809, "OPT_UNDL_TICKER"),"")</f>
        <v/>
      </c>
      <c r="P1809" s="8">
        <f>IF(ISNUMBER(N1809),_xll.BDP($C1809, "OPT_UNDL_PX")," ")</f>
        <v/>
      </c>
      <c r="Q1809" s="7">
        <f>IF(ISNUMBER(N1809),+G1809*_xll.BDP($C1809, "PX_POS_MULT_FACTOR")*P1809/K1809," ")</f>
        <v/>
      </c>
      <c r="R1809" s="8">
        <f>IF(OR($A1809="TUA",$A1809="TYA"),"",IF(ISNUMBER(_xll.BDP($C1809,"DUR_ADJ_OAS_MID")),_xll.BDP($C1809,"DUR_ADJ_OAS_MID"),IF(ISNUMBER(_xll.BDP($E1809&amp;" ISIN","DUR_ADJ_OAS_MID")),_xll.BDP($E1809&amp;" ISIN","DUR_ADJ_OAS_MID")," ")))</f>
        <v/>
      </c>
      <c r="S1809" s="7">
        <f>IF(ISNUMBER(N1809),Q1809*N1809,IF(ISNUMBER(R1809),J1809*R1809," "))</f>
        <v/>
      </c>
      <c r="T1809" t="inlineStr">
        <is>
          <t>024J957W3</t>
        </is>
      </c>
      <c r="U1809" t="inlineStr">
        <is>
          <t>Option</t>
        </is>
      </c>
      <c r="AG1809" s="6" t="n">
        <v>32.72960693</v>
      </c>
    </row>
    <row r="1810">
      <c r="A1810" t="inlineStr">
        <is>
          <t>YGLD</t>
        </is>
      </c>
      <c r="B1810" t="inlineStr">
        <is>
          <t>GLD US 10/16/26 C435 Equity</t>
        </is>
      </c>
      <c r="C1810" t="inlineStr">
        <is>
          <t>GLD US 10/16/26 C435 Equity</t>
        </is>
      </c>
      <c r="F1810" t="inlineStr">
        <is>
          <t>01Y7VGXP1</t>
        </is>
      </c>
      <c r="G1810" s="1" t="n">
        <v>244</v>
      </c>
      <c r="H1810" s="1" t="n">
        <v>0.5</v>
      </c>
      <c r="I1810" s="2" t="n">
        <v>12200</v>
      </c>
      <c r="J1810" s="3" t="n">
        <v>0.00033886</v>
      </c>
      <c r="K1810" s="4" t="n">
        <v>36002651.19465315</v>
      </c>
      <c r="L1810" s="5" t="n">
        <v>1100001</v>
      </c>
      <c r="M1810" s="6" t="n">
        <v>32.72965315</v>
      </c>
      <c r="N1810" s="7">
        <f>IF(ISNUMBER(_xll.BDP($C1810, "DELTA_MID")),_xll.BDP($C1810, "DELTA_MID")," ")</f>
        <v/>
      </c>
      <c r="O1810" s="7">
        <f>IF(ISNUMBER(N1810),_xll.BDP($C1810, "OPT_UNDL_TICKER"),"")</f>
        <v/>
      </c>
      <c r="P1810" s="8">
        <f>IF(ISNUMBER(N1810),_xll.BDP($C1810, "OPT_UNDL_PX")," ")</f>
        <v/>
      </c>
      <c r="Q1810" s="7">
        <f>IF(ISNUMBER(N1810),+G1810*_xll.BDP($C1810, "PX_POS_MULT_FACTOR")*P1810/K1810," ")</f>
        <v/>
      </c>
      <c r="R1810" s="8">
        <f>IF(OR($A1810="TUA",$A1810="TYA"),"",IF(ISNUMBER(_xll.BDP($C1810,"DUR_ADJ_OAS_MID")),_xll.BDP($C1810,"DUR_ADJ_OAS_MID"),IF(ISNUMBER(_xll.BDP($E1810&amp;" ISIN","DUR_ADJ_OAS_MID")),_xll.BDP($E1810&amp;" ISIN","DUR_ADJ_OAS_MID")," ")))</f>
        <v/>
      </c>
      <c r="S1810" s="7">
        <f>IF(ISNUMBER(N1810),Q1810*N1810,IF(ISNUMBER(R1810),J1810*R1810," "))</f>
        <v/>
      </c>
      <c r="T1810" t="inlineStr">
        <is>
          <t>01Y7VGXP1</t>
        </is>
      </c>
      <c r="U1810" t="inlineStr">
        <is>
          <t>Option</t>
        </is>
      </c>
      <c r="AG1810" s="6" t="n">
        <v>32.72960693</v>
      </c>
    </row>
    <row r="1811">
      <c r="A1811" t="inlineStr">
        <is>
          <t>YGLD</t>
        </is>
      </c>
      <c r="B1811" t="inlineStr">
        <is>
          <t>GLD US 10/16/26 C445 Equity</t>
        </is>
      </c>
      <c r="C1811" t="inlineStr">
        <is>
          <t>GLD US 10/16/26 C445 Equity</t>
        </is>
      </c>
      <c r="F1811" t="inlineStr">
        <is>
          <t>01Y7VGJN4</t>
        </is>
      </c>
      <c r="G1811" s="1" t="n">
        <v>170</v>
      </c>
      <c r="H1811" s="1" t="n">
        <v>0.31</v>
      </c>
      <c r="I1811" s="2" t="n">
        <v>5270</v>
      </c>
      <c r="J1811" s="3" t="n">
        <v>0.00014638</v>
      </c>
      <c r="K1811" s="4" t="n">
        <v>36002651.19465315</v>
      </c>
      <c r="L1811" s="5" t="n">
        <v>1100001</v>
      </c>
      <c r="M1811" s="6" t="n">
        <v>32.72965315</v>
      </c>
      <c r="N1811" s="7">
        <f>IF(ISNUMBER(_xll.BDP($C1811, "DELTA_MID")),_xll.BDP($C1811, "DELTA_MID")," ")</f>
        <v/>
      </c>
      <c r="O1811" s="7">
        <f>IF(ISNUMBER(N1811),_xll.BDP($C1811, "OPT_UNDL_TICKER"),"")</f>
        <v/>
      </c>
      <c r="P1811" s="8">
        <f>IF(ISNUMBER(N1811),_xll.BDP($C1811, "OPT_UNDL_PX")," ")</f>
        <v/>
      </c>
      <c r="Q1811" s="7">
        <f>IF(ISNUMBER(N1811),+G1811*_xll.BDP($C1811, "PX_POS_MULT_FACTOR")*P1811/K1811," ")</f>
        <v/>
      </c>
      <c r="R1811" s="8">
        <f>IF(OR($A1811="TUA",$A1811="TYA"),"",IF(ISNUMBER(_xll.BDP($C1811,"DUR_ADJ_OAS_MID")),_xll.BDP($C1811,"DUR_ADJ_OAS_MID"),IF(ISNUMBER(_xll.BDP($E1811&amp;" ISIN","DUR_ADJ_OAS_MID")),_xll.BDP($E1811&amp;" ISIN","DUR_ADJ_OAS_MID")," ")))</f>
        <v/>
      </c>
      <c r="S1811" s="7">
        <f>IF(ISNUMBER(N1811),Q1811*N1811,IF(ISNUMBER(R1811),J1811*R1811," "))</f>
        <v/>
      </c>
      <c r="T1811" t="inlineStr">
        <is>
          <t>01Y7VGJN4</t>
        </is>
      </c>
      <c r="U1811" t="inlineStr">
        <is>
          <t>Option</t>
        </is>
      </c>
      <c r="AG1811" s="6" t="n">
        <v>32.72960693</v>
      </c>
    </row>
    <row r="1812">
      <c r="A1812" t="inlineStr">
        <is>
          <t>YGLD</t>
        </is>
      </c>
      <c r="B1812" t="inlineStr">
        <is>
          <t>GLD US 10/16/26 P403 Equity</t>
        </is>
      </c>
      <c r="C1812" t="inlineStr">
        <is>
          <t>GLD US 10/16/26 P403 Equity</t>
        </is>
      </c>
      <c r="F1812" t="inlineStr">
        <is>
          <t>023D4BZP1</t>
        </is>
      </c>
      <c r="G1812" s="1" t="n">
        <v>-460</v>
      </c>
      <c r="H1812" s="1" t="n">
        <v>13.375</v>
      </c>
      <c r="I1812" s="2" t="n">
        <v>-615250</v>
      </c>
      <c r="J1812" s="3" t="n">
        <v>-0.01708904</v>
      </c>
      <c r="K1812" s="4" t="n">
        <v>36002651.19465315</v>
      </c>
      <c r="L1812" s="5" t="n">
        <v>1100001</v>
      </c>
      <c r="M1812" s="6" t="n">
        <v>32.72965315</v>
      </c>
      <c r="N1812" s="7">
        <f>IF(ISNUMBER(_xll.BDP($C1812, "DELTA_MID")),_xll.BDP($C1812, "DELTA_MID")," ")</f>
        <v/>
      </c>
      <c r="O1812" s="7">
        <f>IF(ISNUMBER(N1812),_xll.BDP($C1812, "OPT_UNDL_TICKER"),"")</f>
        <v/>
      </c>
      <c r="P1812" s="8">
        <f>IF(ISNUMBER(N1812),_xll.BDP($C1812, "OPT_UNDL_PX")," ")</f>
        <v/>
      </c>
      <c r="Q1812" s="7">
        <f>IF(ISNUMBER(N1812),+G1812*_xll.BDP($C1812, "PX_POS_MULT_FACTOR")*P1812/K1812," ")</f>
        <v/>
      </c>
      <c r="R1812" s="8">
        <f>IF(OR($A1812="TUA",$A1812="TYA"),"",IF(ISNUMBER(_xll.BDP($C1812,"DUR_ADJ_OAS_MID")),_xll.BDP($C1812,"DUR_ADJ_OAS_MID"),IF(ISNUMBER(_xll.BDP($E1812&amp;" ISIN","DUR_ADJ_OAS_MID")),_xll.BDP($E1812&amp;" ISIN","DUR_ADJ_OAS_MID")," ")))</f>
        <v/>
      </c>
      <c r="S1812" s="7">
        <f>IF(ISNUMBER(N1812),Q1812*N1812,IF(ISNUMBER(R1812),J1812*R1812," "))</f>
        <v/>
      </c>
      <c r="T1812" t="inlineStr">
        <is>
          <t>023D4BZP1</t>
        </is>
      </c>
      <c r="U1812" t="inlineStr">
        <is>
          <t>Option</t>
        </is>
      </c>
      <c r="AG1812" s="6" t="n">
        <v>32.72960693</v>
      </c>
    </row>
    <row r="1813">
      <c r="A1813" t="inlineStr">
        <is>
          <t>YGLD</t>
        </is>
      </c>
      <c r="B1813" t="inlineStr">
        <is>
          <t>GLD US 10/23/26 C419 Equity</t>
        </is>
      </c>
      <c r="C1813" t="inlineStr">
        <is>
          <t>GLD US 10/23/26 C419 Equity</t>
        </is>
      </c>
      <c r="F1813" t="inlineStr">
        <is>
          <t>024WHHP84</t>
        </is>
      </c>
      <c r="G1813" s="1" t="n">
        <v>236</v>
      </c>
      <c r="H1813" s="1" t="n">
        <v>2.05</v>
      </c>
      <c r="I1813" s="2" t="n">
        <v>48380</v>
      </c>
      <c r="J1813" s="3" t="n">
        <v>0.00134379</v>
      </c>
      <c r="K1813" s="4" t="n">
        <v>36002651.19465315</v>
      </c>
      <c r="L1813" s="5" t="n">
        <v>1100001</v>
      </c>
      <c r="M1813" s="6" t="n">
        <v>32.72965315</v>
      </c>
      <c r="N1813" s="7">
        <f>IF(ISNUMBER(_xll.BDP($C1813, "DELTA_MID")),_xll.BDP($C1813, "DELTA_MID")," ")</f>
        <v/>
      </c>
      <c r="O1813" s="7">
        <f>IF(ISNUMBER(N1813),_xll.BDP($C1813, "OPT_UNDL_TICKER"),"")</f>
        <v/>
      </c>
      <c r="P1813" s="8">
        <f>IF(ISNUMBER(N1813),_xll.BDP($C1813, "OPT_UNDL_PX")," ")</f>
        <v/>
      </c>
      <c r="Q1813" s="7">
        <f>IF(ISNUMBER(N1813),+G1813*_xll.BDP($C1813, "PX_POS_MULT_FACTOR")*P1813/K1813," ")</f>
        <v/>
      </c>
      <c r="R1813" s="8">
        <f>IF(OR($A1813="TUA",$A1813="TYA"),"",IF(ISNUMBER(_xll.BDP($C1813,"DUR_ADJ_OAS_MID")),_xll.BDP($C1813,"DUR_ADJ_OAS_MID"),IF(ISNUMBER(_xll.BDP($E1813&amp;" ISIN","DUR_ADJ_OAS_MID")),_xll.BDP($E1813&amp;" ISIN","DUR_ADJ_OAS_MID")," ")))</f>
        <v/>
      </c>
      <c r="S1813" s="7">
        <f>IF(ISNUMBER(N1813),Q1813*N1813,IF(ISNUMBER(R1813),J1813*R1813," "))</f>
        <v/>
      </c>
      <c r="T1813" t="inlineStr">
        <is>
          <t>024WHHP84</t>
        </is>
      </c>
      <c r="U1813" t="inlineStr">
        <is>
          <t>Option</t>
        </is>
      </c>
      <c r="AG1813" s="6" t="n">
        <v>32.72960693</v>
      </c>
    </row>
    <row r="1814">
      <c r="A1814" t="inlineStr">
        <is>
          <t>YGLD</t>
        </is>
      </c>
      <c r="B1814" t="inlineStr">
        <is>
          <t>GLD US 10/30/26 C420 Equity</t>
        </is>
      </c>
      <c r="C1814" t="inlineStr">
        <is>
          <t>GLD US 10/30/26 C420 Equity</t>
        </is>
      </c>
      <c r="F1814" t="inlineStr">
        <is>
          <t>0250TCPL0</t>
        </is>
      </c>
      <c r="G1814" s="1" t="n">
        <v>600</v>
      </c>
      <c r="H1814" s="1" t="n">
        <v>2.86</v>
      </c>
      <c r="I1814" s="2" t="n">
        <v>171600</v>
      </c>
      <c r="J1814" s="3" t="n">
        <v>0.00476632</v>
      </c>
      <c r="K1814" s="4" t="n">
        <v>36002651.19465315</v>
      </c>
      <c r="L1814" s="5" t="n">
        <v>1100001</v>
      </c>
      <c r="M1814" s="6" t="n">
        <v>32.72965315</v>
      </c>
      <c r="N1814" s="7">
        <f>IF(ISNUMBER(_xll.BDP($C1814, "DELTA_MID")),_xll.BDP($C1814, "DELTA_MID")," ")</f>
        <v/>
      </c>
      <c r="O1814" s="7">
        <f>IF(ISNUMBER(N1814),_xll.BDP($C1814, "OPT_UNDL_TICKER"),"")</f>
        <v/>
      </c>
      <c r="P1814" s="8">
        <f>IF(ISNUMBER(N1814),_xll.BDP($C1814, "OPT_UNDL_PX")," ")</f>
        <v/>
      </c>
      <c r="Q1814" s="7">
        <f>IF(ISNUMBER(N1814),+G1814*_xll.BDP($C1814, "PX_POS_MULT_FACTOR")*P1814/K1814," ")</f>
        <v/>
      </c>
      <c r="R1814" s="8">
        <f>IF(OR($A1814="TUA",$A1814="TYA"),"",IF(ISNUMBER(_xll.BDP($C1814,"DUR_ADJ_OAS_MID")),_xll.BDP($C1814,"DUR_ADJ_OAS_MID"),IF(ISNUMBER(_xll.BDP($E1814&amp;" ISIN","DUR_ADJ_OAS_MID")),_xll.BDP($E1814&amp;" ISIN","DUR_ADJ_OAS_MID")," ")))</f>
        <v/>
      </c>
      <c r="S1814" s="7">
        <f>IF(ISNUMBER(N1814),Q1814*N1814,IF(ISNUMBER(R1814),J1814*R1814," "))</f>
        <v/>
      </c>
      <c r="T1814" t="inlineStr">
        <is>
          <t>0250TCPL0</t>
        </is>
      </c>
      <c r="U1814" t="inlineStr">
        <is>
          <t>Option</t>
        </is>
      </c>
      <c r="AG1814" s="6" t="n">
        <v>32.72960693</v>
      </c>
    </row>
    <row r="1815">
      <c r="A1815" t="inlineStr">
        <is>
          <t>YGLD</t>
        </is>
      </c>
      <c r="B1815" t="inlineStr">
        <is>
          <t>GLD US 11/20/26 C450 Equity</t>
        </is>
      </c>
      <c r="C1815" t="inlineStr">
        <is>
          <t>GLD US 11/20/26 C450 Equity</t>
        </is>
      </c>
      <c r="F1815" t="inlineStr">
        <is>
          <t>01Z1869J6</t>
        </is>
      </c>
      <c r="G1815" s="1" t="n">
        <v>408</v>
      </c>
      <c r="H1815" s="1" t="n">
        <v>1.72</v>
      </c>
      <c r="I1815" s="2" t="n">
        <v>70176</v>
      </c>
      <c r="J1815" s="3" t="n">
        <v>0.00194919</v>
      </c>
      <c r="K1815" s="4" t="n">
        <v>36002651.19465315</v>
      </c>
      <c r="L1815" s="5" t="n">
        <v>1100001</v>
      </c>
      <c r="M1815" s="6" t="n">
        <v>32.72965315</v>
      </c>
      <c r="N1815" s="7">
        <f>IF(ISNUMBER(_xll.BDP($C1815, "DELTA_MID")),_xll.BDP($C1815, "DELTA_MID")," ")</f>
        <v/>
      </c>
      <c r="O1815" s="7">
        <f>IF(ISNUMBER(N1815),_xll.BDP($C1815, "OPT_UNDL_TICKER"),"")</f>
        <v/>
      </c>
      <c r="P1815" s="8">
        <f>IF(ISNUMBER(N1815),_xll.BDP($C1815, "OPT_UNDL_PX")," ")</f>
        <v/>
      </c>
      <c r="Q1815" s="7">
        <f>IF(ISNUMBER(N1815),+G1815*_xll.BDP($C1815, "PX_POS_MULT_FACTOR")*P1815/K1815," ")</f>
        <v/>
      </c>
      <c r="R1815" s="8">
        <f>IF(OR($A1815="TUA",$A1815="TYA"),"",IF(ISNUMBER(_xll.BDP($C1815,"DUR_ADJ_OAS_MID")),_xll.BDP($C1815,"DUR_ADJ_OAS_MID"),IF(ISNUMBER(_xll.BDP($E1815&amp;" ISIN","DUR_ADJ_OAS_MID")),_xll.BDP($E1815&amp;" ISIN","DUR_ADJ_OAS_MID")," ")))</f>
        <v/>
      </c>
      <c r="S1815" s="7">
        <f>IF(ISNUMBER(N1815),Q1815*N1815,IF(ISNUMBER(R1815),J1815*R1815," "))</f>
        <v/>
      </c>
      <c r="T1815" t="inlineStr">
        <is>
          <t>01Z1869J6</t>
        </is>
      </c>
      <c r="U1815" t="inlineStr">
        <is>
          <t>Option</t>
        </is>
      </c>
      <c r="AG1815" s="6" t="n">
        <v>32.72960693</v>
      </c>
    </row>
    <row r="1816">
      <c r="A1816" t="inlineStr">
        <is>
          <t>YGLD</t>
        </is>
      </c>
      <c r="B1816" t="inlineStr">
        <is>
          <t>SIMPLIFY E GOVT MONEY MKT ETF</t>
        </is>
      </c>
      <c r="C1816" t="inlineStr">
        <is>
          <t>SBIL</t>
        </is>
      </c>
      <c r="D1816" t="inlineStr">
        <is>
          <t>BNVVNP8</t>
        </is>
      </c>
      <c r="E1816" t="inlineStr">
        <is>
          <t>US82889N2696</t>
        </is>
      </c>
      <c r="F1816" t="inlineStr">
        <is>
          <t>82889N269</t>
        </is>
      </c>
      <c r="G1816" s="1" t="n">
        <v>180311</v>
      </c>
      <c r="H1816" s="1" t="n">
        <v>100.29</v>
      </c>
      <c r="I1816" s="2" t="n">
        <v>18083390.19</v>
      </c>
      <c r="J1816" s="3" t="n">
        <v>0.5022801099999999</v>
      </c>
      <c r="K1816" s="4" t="n">
        <v>36002651.19465315</v>
      </c>
      <c r="L1816" s="5" t="n">
        <v>1100001</v>
      </c>
      <c r="M1816" s="6" t="n">
        <v>32.72965315</v>
      </c>
      <c r="N1816" s="7">
        <f>IF(ISNUMBER(_xll.BDP($C1816, "DELTA_MID")),_xll.BDP($C1816, "DELTA_MID")," ")</f>
        <v/>
      </c>
      <c r="O1816" s="7">
        <f>IF(ISNUMBER(N1816),_xll.BDP($C1816, "OPT_UNDL_TICKER"),"")</f>
        <v/>
      </c>
      <c r="P1816" s="8">
        <f>IF(ISNUMBER(N1816),_xll.BDP($C1816, "OPT_UNDL_PX")," ")</f>
        <v/>
      </c>
      <c r="Q1816" s="7">
        <f>IF(ISNUMBER(N1816),+G1816*_xll.BDP($C1816, "PX_POS_MULT_FACTOR")*P1816/K1816," ")</f>
        <v/>
      </c>
      <c r="R1816" s="8">
        <f>IF(OR($A1816="TUA",$A1816="TYA"),"",IF(ISNUMBER(_xll.BDP($C1816,"DUR_ADJ_OAS_MID")),_xll.BDP($C1816,"DUR_ADJ_OAS_MID"),IF(ISNUMBER(_xll.BDP($E1816&amp;" ISIN","DUR_ADJ_OAS_MID")),_xll.BDP($E1816&amp;" ISIN","DUR_ADJ_OAS_MID")," ")))</f>
        <v/>
      </c>
      <c r="S1816" s="7">
        <f>IF(ISNUMBER(N1816),Q1816*N1816,IF(ISNUMBER(R1816),J1816*R1816," "))</f>
        <v/>
      </c>
      <c r="T1816" t="inlineStr">
        <is>
          <t>82889N269</t>
        </is>
      </c>
      <c r="U1816" t="inlineStr">
        <is>
          <t>Fund</t>
        </is>
      </c>
      <c r="AG1816" s="6" t="n">
        <v>32.72960693</v>
      </c>
    </row>
    <row r="1817">
      <c r="A1817" t="inlineStr">
        <is>
          <t>YGLD</t>
        </is>
      </c>
      <c r="B1817" t="inlineStr">
        <is>
          <t>B 1/12/27 Govt</t>
        </is>
      </c>
      <c r="C1817" t="inlineStr">
        <is>
          <t>B 1/12/27 Govt</t>
        </is>
      </c>
      <c r="D1817" t="inlineStr">
        <is>
          <t>BXCZSC1</t>
        </is>
      </c>
      <c r="E1817" t="inlineStr">
        <is>
          <t>US912797WP81</t>
        </is>
      </c>
      <c r="F1817" t="inlineStr">
        <is>
          <t>912797WP8</t>
        </is>
      </c>
      <c r="G1817" s="1" t="n">
        <v>4000000</v>
      </c>
      <c r="H1817" s="1" t="n">
        <v>98.754189</v>
      </c>
      <c r="I1817" s="2" t="n">
        <v>3950167.56</v>
      </c>
      <c r="J1817" s="3" t="n">
        <v>0.10971895</v>
      </c>
      <c r="K1817" s="4" t="n">
        <v>36002651.19465315</v>
      </c>
      <c r="L1817" s="5" t="n">
        <v>1100001</v>
      </c>
      <c r="M1817" s="6" t="n">
        <v>32.72965315</v>
      </c>
      <c r="N1817" s="7">
        <f>IF(ISNUMBER(_xll.BDP($C1817, "DELTA_MID")),_xll.BDP($C1817, "DELTA_MID")," ")</f>
        <v/>
      </c>
      <c r="O1817" s="7">
        <f>IF(ISNUMBER(N1817),_xll.BDP($C1817, "OPT_UNDL_TICKER"),"")</f>
        <v/>
      </c>
      <c r="P1817" s="8">
        <f>IF(ISNUMBER(N1817),_xll.BDP($C1817, "OPT_UNDL_PX")," ")</f>
        <v/>
      </c>
      <c r="Q1817" s="7">
        <f>IF(ISNUMBER(N1817),+G1817*_xll.BDP($C1817, "PX_POS_MULT_FACTOR")*P1817/K1817," ")</f>
        <v/>
      </c>
      <c r="R1817" s="8">
        <f>IF(OR($A1817="TUA",$A1817="TYA"),"",IF(ISNUMBER(_xll.BDP($C1817,"DUR_ADJ_OAS_MID")),_xll.BDP($C1817,"DUR_ADJ_OAS_MID"),IF(ISNUMBER(_xll.BDP($E1817&amp;" ISIN","DUR_ADJ_OAS_MID")),_xll.BDP($E1817&amp;" ISIN","DUR_ADJ_OAS_MID")," ")))</f>
        <v/>
      </c>
      <c r="S1817" s="7">
        <f>IF(ISNUMBER(N1817),Q1817*N1817,IF(ISNUMBER(R1817),J1817*R1817," "))</f>
        <v/>
      </c>
      <c r="T1817" t="inlineStr">
        <is>
          <t>912797WP8</t>
        </is>
      </c>
      <c r="U1817" t="inlineStr">
        <is>
          <t>Treasury Bill</t>
        </is>
      </c>
      <c r="AG1817" s="6" t="n">
        <v>32.72960693</v>
      </c>
    </row>
    <row r="1818">
      <c r="A1818" t="inlineStr">
        <is>
          <t>YGLD</t>
        </is>
      </c>
      <c r="B1818" t="inlineStr">
        <is>
          <t>B 1/28/27 Govt</t>
        </is>
      </c>
      <c r="C1818" t="inlineStr">
        <is>
          <t>B 1/28/27 Govt</t>
        </is>
      </c>
      <c r="D1818" t="inlineStr">
        <is>
          <t>BXW2BR8</t>
        </is>
      </c>
      <c r="E1818" t="inlineStr">
        <is>
          <t>US912797VU85</t>
        </is>
      </c>
      <c r="F1818" t="inlineStr">
        <is>
          <t>912797VU8</t>
        </is>
      </c>
      <c r="G1818" s="1" t="n">
        <v>1200000</v>
      </c>
      <c r="H1818" s="1" t="n">
        <v>98.573925</v>
      </c>
      <c r="I1818" s="2" t="n">
        <v>1182887.1</v>
      </c>
      <c r="J1818" s="3" t="n">
        <v>0.0328556</v>
      </c>
      <c r="K1818" s="4" t="n">
        <v>36002651.19465315</v>
      </c>
      <c r="L1818" s="5" t="n">
        <v>1100001</v>
      </c>
      <c r="M1818" s="6" t="n">
        <v>32.72965315</v>
      </c>
      <c r="N1818" s="7">
        <f>IF(ISNUMBER(_xll.BDP($C1818, "DELTA_MID")),_xll.BDP($C1818, "DELTA_MID")," ")</f>
        <v/>
      </c>
      <c r="O1818" s="7">
        <f>IF(ISNUMBER(N1818),_xll.BDP($C1818, "OPT_UNDL_TICKER"),"")</f>
        <v/>
      </c>
      <c r="P1818" s="8">
        <f>IF(ISNUMBER(N1818),_xll.BDP($C1818, "OPT_UNDL_PX")," ")</f>
        <v/>
      </c>
      <c r="Q1818" s="7">
        <f>IF(ISNUMBER(N1818),+G1818*_xll.BDP($C1818, "PX_POS_MULT_FACTOR")*P1818/K1818," ")</f>
        <v/>
      </c>
      <c r="R1818" s="8">
        <f>IF(OR($A1818="TUA",$A1818="TYA"),"",IF(ISNUMBER(_xll.BDP($C1818,"DUR_ADJ_OAS_MID")),_xll.BDP($C1818,"DUR_ADJ_OAS_MID"),IF(ISNUMBER(_xll.BDP($E1818&amp;" ISIN","DUR_ADJ_OAS_MID")),_xll.BDP($E1818&amp;" ISIN","DUR_ADJ_OAS_MID")," ")))</f>
        <v/>
      </c>
      <c r="S1818" s="7">
        <f>IF(ISNUMBER(N1818),Q1818*N1818,IF(ISNUMBER(R1818),J1818*R1818," "))</f>
        <v/>
      </c>
      <c r="T1818" t="inlineStr">
        <is>
          <t>912797VU8</t>
        </is>
      </c>
      <c r="U1818" t="inlineStr">
        <is>
          <t>Treasury Bill</t>
        </is>
      </c>
      <c r="AG1818" s="6" t="n">
        <v>32.72960693</v>
      </c>
    </row>
    <row r="1819">
      <c r="A1819" t="inlineStr">
        <is>
          <t>YGLD</t>
        </is>
      </c>
      <c r="B1819" t="inlineStr">
        <is>
          <t>B 10/27/26 Govt</t>
        </is>
      </c>
      <c r="C1819" t="inlineStr">
        <is>
          <t>B 10/27/26 Govt</t>
        </is>
      </c>
      <c r="D1819" t="inlineStr">
        <is>
          <t>BVSRRW0</t>
        </is>
      </c>
      <c r="E1819" t="inlineStr">
        <is>
          <t>US912797VN43</t>
        </is>
      </c>
      <c r="F1819" t="inlineStr">
        <is>
          <t>912797VN4</t>
        </is>
      </c>
      <c r="G1819" s="1" t="n">
        <v>4000000</v>
      </c>
      <c r="H1819" s="1" t="n">
        <v>99.650521</v>
      </c>
      <c r="I1819" s="2" t="n">
        <v>3986020.84</v>
      </c>
      <c r="J1819" s="3" t="n">
        <v>0.1107148</v>
      </c>
      <c r="K1819" s="4" t="n">
        <v>36002651.19465315</v>
      </c>
      <c r="L1819" s="5" t="n">
        <v>1100001</v>
      </c>
      <c r="M1819" s="6" t="n">
        <v>32.72965315</v>
      </c>
      <c r="N1819" s="7">
        <f>IF(ISNUMBER(_xll.BDP($C1819, "DELTA_MID")),_xll.BDP($C1819, "DELTA_MID")," ")</f>
        <v/>
      </c>
      <c r="O1819" s="7">
        <f>IF(ISNUMBER(N1819),_xll.BDP($C1819, "OPT_UNDL_TICKER"),"")</f>
        <v/>
      </c>
      <c r="P1819" s="8">
        <f>IF(ISNUMBER(N1819),_xll.BDP($C1819, "OPT_UNDL_PX")," ")</f>
        <v/>
      </c>
      <c r="Q1819" s="7">
        <f>IF(ISNUMBER(N1819),+G1819*_xll.BDP($C1819, "PX_POS_MULT_FACTOR")*P1819/K1819," ")</f>
        <v/>
      </c>
      <c r="R1819" s="8">
        <f>IF(OR($A1819="TUA",$A1819="TYA"),"",IF(ISNUMBER(_xll.BDP($C1819,"DUR_ADJ_OAS_MID")),_xll.BDP($C1819,"DUR_ADJ_OAS_MID"),IF(ISNUMBER(_xll.BDP($E1819&amp;" ISIN","DUR_ADJ_OAS_MID")),_xll.BDP($E1819&amp;" ISIN","DUR_ADJ_OAS_MID")," ")))</f>
        <v/>
      </c>
      <c r="S1819" s="7">
        <f>IF(ISNUMBER(N1819),Q1819*N1819,IF(ISNUMBER(R1819),J1819*R1819," "))</f>
        <v/>
      </c>
      <c r="T1819" t="inlineStr">
        <is>
          <t>912797VN4</t>
        </is>
      </c>
      <c r="U1819" t="inlineStr">
        <is>
          <t>Treasury Bill</t>
        </is>
      </c>
      <c r="AG1819" s="6" t="n">
        <v>32.72960693</v>
      </c>
    </row>
    <row r="1820">
      <c r="A1820" t="inlineStr">
        <is>
          <t>YGLD</t>
        </is>
      </c>
      <c r="B1820" t="inlineStr">
        <is>
          <t>B 11/19/26 Govt</t>
        </is>
      </c>
      <c r="C1820" t="inlineStr">
        <is>
          <t>B 11/19/26 Govt</t>
        </is>
      </c>
      <c r="D1820" t="inlineStr">
        <is>
          <t>BVSVZ28</t>
        </is>
      </c>
      <c r="E1820" t="inlineStr">
        <is>
          <t>US912797UZ81</t>
        </is>
      </c>
      <c r="F1820" t="inlineStr">
        <is>
          <t>912797UZ8</t>
        </is>
      </c>
      <c r="G1820" s="1" t="n">
        <v>4000000</v>
      </c>
      <c r="H1820" s="1" t="n">
        <v>99.391778</v>
      </c>
      <c r="I1820" s="2" t="n">
        <v>3975671.12</v>
      </c>
      <c r="J1820" s="3" t="n">
        <v>0.11042733</v>
      </c>
      <c r="K1820" s="4" t="n">
        <v>36002651.19465315</v>
      </c>
      <c r="L1820" s="5" t="n">
        <v>1100001</v>
      </c>
      <c r="M1820" s="6" t="n">
        <v>32.72965315</v>
      </c>
      <c r="N1820" s="7">
        <f>IF(ISNUMBER(_xll.BDP($C1820, "DELTA_MID")),_xll.BDP($C1820, "DELTA_MID")," ")</f>
        <v/>
      </c>
      <c r="O1820" s="7">
        <f>IF(ISNUMBER(N1820),_xll.BDP($C1820, "OPT_UNDL_TICKER"),"")</f>
        <v/>
      </c>
      <c r="P1820" s="8">
        <f>IF(ISNUMBER(N1820),_xll.BDP($C1820, "OPT_UNDL_PX")," ")</f>
        <v/>
      </c>
      <c r="Q1820" s="7">
        <f>IF(ISNUMBER(N1820),+G1820*_xll.BDP($C1820, "PX_POS_MULT_FACTOR")*P1820/K1820," ")</f>
        <v/>
      </c>
      <c r="R1820" s="8">
        <f>IF(OR($A1820="TUA",$A1820="TYA"),"",IF(ISNUMBER(_xll.BDP($C1820,"DUR_ADJ_OAS_MID")),_xll.BDP($C1820,"DUR_ADJ_OAS_MID"),IF(ISNUMBER(_xll.BDP($E1820&amp;" ISIN","DUR_ADJ_OAS_MID")),_xll.BDP($E1820&amp;" ISIN","DUR_ADJ_OAS_MID")," ")))</f>
        <v/>
      </c>
      <c r="S1820" s="7">
        <f>IF(ISNUMBER(N1820),Q1820*N1820,IF(ISNUMBER(R1820),J1820*R1820," "))</f>
        <v/>
      </c>
      <c r="T1820" t="inlineStr">
        <is>
          <t>912797UZ8</t>
        </is>
      </c>
      <c r="U1820" t="inlineStr">
        <is>
          <t>Treasury Bill</t>
        </is>
      </c>
      <c r="AG1820" s="6" t="n">
        <v>32.72960693</v>
      </c>
    </row>
    <row r="1821">
      <c r="A1821" t="inlineStr">
        <is>
          <t>YGLD</t>
        </is>
      </c>
      <c r="B1821" t="inlineStr">
        <is>
          <t>B 11/24/26 Govt</t>
        </is>
      </c>
      <c r="C1821" t="inlineStr">
        <is>
          <t>B 11/24/26 Govt</t>
        </is>
      </c>
      <c r="D1821" t="inlineStr">
        <is>
          <t>C04JZH3</t>
        </is>
      </c>
      <c r="E1821" t="inlineStr">
        <is>
          <t>US912797VY08</t>
        </is>
      </c>
      <c r="F1821" t="inlineStr">
        <is>
          <t>912797VY0</t>
        </is>
      </c>
      <c r="G1821" s="1" t="n">
        <v>2500000</v>
      </c>
      <c r="H1821" s="1" t="n">
        <v>99.333134</v>
      </c>
      <c r="I1821" s="2" t="n">
        <v>2483328.35</v>
      </c>
      <c r="J1821" s="3" t="n">
        <v>0.06897636</v>
      </c>
      <c r="K1821" s="4" t="n">
        <v>36002651.19465315</v>
      </c>
      <c r="L1821" s="5" t="n">
        <v>1100001</v>
      </c>
      <c r="M1821" s="6" t="n">
        <v>32.72965315</v>
      </c>
      <c r="N1821" s="7">
        <f>IF(ISNUMBER(_xll.BDP($C1821, "DELTA_MID")),_xll.BDP($C1821, "DELTA_MID")," ")</f>
        <v/>
      </c>
      <c r="O1821" s="7">
        <f>IF(ISNUMBER(N1821),_xll.BDP($C1821, "OPT_UNDL_TICKER"),"")</f>
        <v/>
      </c>
      <c r="P1821" s="8">
        <f>IF(ISNUMBER(N1821),_xll.BDP($C1821, "OPT_UNDL_PX")," ")</f>
        <v/>
      </c>
      <c r="Q1821" s="7">
        <f>IF(ISNUMBER(N1821),+G1821*_xll.BDP($C1821, "PX_POS_MULT_FACTOR")*P1821/K1821," ")</f>
        <v/>
      </c>
      <c r="R1821" s="8">
        <f>IF(OR($A1821="TUA",$A1821="TYA"),"",IF(ISNUMBER(_xll.BDP($C1821,"DUR_ADJ_OAS_MID")),_xll.BDP($C1821,"DUR_ADJ_OAS_MID"),IF(ISNUMBER(_xll.BDP($E1821&amp;" ISIN","DUR_ADJ_OAS_MID")),_xll.BDP($E1821&amp;" ISIN","DUR_ADJ_OAS_MID")," ")))</f>
        <v/>
      </c>
      <c r="S1821" s="7">
        <f>IF(ISNUMBER(N1821),Q1821*N1821,IF(ISNUMBER(R1821),J1821*R1821," "))</f>
        <v/>
      </c>
      <c r="T1821" t="inlineStr">
        <is>
          <t>912797VY0</t>
        </is>
      </c>
      <c r="U1821" t="inlineStr">
        <is>
          <t>Treasury Bill</t>
        </is>
      </c>
      <c r="AG1821" s="6" t="n">
        <v>32.72960693</v>
      </c>
    </row>
    <row r="1822">
      <c r="A1822" t="inlineStr">
        <is>
          <t>YGLD</t>
        </is>
      </c>
      <c r="B1822" t="inlineStr">
        <is>
          <t>B 11/5/26 Govt</t>
        </is>
      </c>
      <c r="C1822" t="inlineStr">
        <is>
          <t>B 11/5/26 Govt</t>
        </is>
      </c>
      <c r="D1822" t="inlineStr">
        <is>
          <t>BNZJKH9</t>
        </is>
      </c>
      <c r="E1822" t="inlineStr">
        <is>
          <t>US912797UM78</t>
        </is>
      </c>
      <c r="F1822" t="inlineStr">
        <is>
          <t>912797UM7</t>
        </is>
      </c>
      <c r="G1822" s="1" t="n">
        <v>1500000</v>
      </c>
      <c r="H1822" s="1" t="n">
        <v>99.546852</v>
      </c>
      <c r="I1822" s="2" t="n">
        <v>1493202.78</v>
      </c>
      <c r="J1822" s="3" t="n">
        <v>0.04147486</v>
      </c>
      <c r="K1822" s="4" t="n">
        <v>36002651.19465315</v>
      </c>
      <c r="L1822" s="5" t="n">
        <v>1100001</v>
      </c>
      <c r="M1822" s="6" t="n">
        <v>32.72965315</v>
      </c>
      <c r="N1822" s="7">
        <f>IF(ISNUMBER(_xll.BDP($C1822, "DELTA_MID")),_xll.BDP($C1822, "DELTA_MID")," ")</f>
        <v/>
      </c>
      <c r="O1822" s="7">
        <f>IF(ISNUMBER(N1822),_xll.BDP($C1822, "OPT_UNDL_TICKER"),"")</f>
        <v/>
      </c>
      <c r="P1822" s="8">
        <f>IF(ISNUMBER(N1822),_xll.BDP($C1822, "OPT_UNDL_PX")," ")</f>
        <v/>
      </c>
      <c r="Q1822" s="7">
        <f>IF(ISNUMBER(N1822),+G1822*_xll.BDP($C1822, "PX_POS_MULT_FACTOR")*P1822/K1822," ")</f>
        <v/>
      </c>
      <c r="R1822" s="8">
        <f>IF(OR($A1822="TUA",$A1822="TYA"),"",IF(ISNUMBER(_xll.BDP($C1822,"DUR_ADJ_OAS_MID")),_xll.BDP($C1822,"DUR_ADJ_OAS_MID"),IF(ISNUMBER(_xll.BDP($E1822&amp;" ISIN","DUR_ADJ_OAS_MID")),_xll.BDP($E1822&amp;" ISIN","DUR_ADJ_OAS_MID")," ")))</f>
        <v/>
      </c>
      <c r="S1822" s="7">
        <f>IF(ISNUMBER(N1822),Q1822*N1822,IF(ISNUMBER(R1822),J1822*R1822," "))</f>
        <v/>
      </c>
      <c r="T1822" t="inlineStr">
        <is>
          <t>912797UM7</t>
        </is>
      </c>
      <c r="U1822" t="inlineStr">
        <is>
          <t>Treasury Bill</t>
        </is>
      </c>
      <c r="AG1822" s="6" t="n">
        <v>32.72960693</v>
      </c>
    </row>
    <row r="1823">
      <c r="A1823" t="inlineStr">
        <is>
          <t>YGLD</t>
        </is>
      </c>
      <c r="B1823" t="inlineStr">
        <is>
          <t>B 12/08/26 Govt</t>
        </is>
      </c>
      <c r="C1823" t="inlineStr">
        <is>
          <t>B 12/08/26 Govt</t>
        </is>
      </c>
      <c r="D1823" t="inlineStr">
        <is>
          <t>BX7WM14</t>
        </is>
      </c>
      <c r="E1823" t="inlineStr">
        <is>
          <t>US912797WE35</t>
        </is>
      </c>
      <c r="F1823" t="inlineStr">
        <is>
          <t>912797WE3</t>
        </is>
      </c>
      <c r="G1823" s="1" t="n">
        <v>500000</v>
      </c>
      <c r="H1823" s="1" t="n">
        <v>99.174256</v>
      </c>
      <c r="I1823" s="2" t="n">
        <v>495871.28</v>
      </c>
      <c r="J1823" s="3" t="n">
        <v>0.01377321</v>
      </c>
      <c r="K1823" s="4" t="n">
        <v>36002651.19465315</v>
      </c>
      <c r="L1823" s="5" t="n">
        <v>1100001</v>
      </c>
      <c r="M1823" s="6" t="n">
        <v>32.72965315</v>
      </c>
      <c r="N1823" s="7">
        <f>IF(ISNUMBER(_xll.BDP($C1823, "DELTA_MID")),_xll.BDP($C1823, "DELTA_MID")," ")</f>
        <v/>
      </c>
      <c r="O1823" s="7">
        <f>IF(ISNUMBER(N1823),_xll.BDP($C1823, "OPT_UNDL_TICKER"),"")</f>
        <v/>
      </c>
      <c r="P1823" s="8">
        <f>IF(ISNUMBER(N1823),_xll.BDP($C1823, "OPT_UNDL_PX")," ")</f>
        <v/>
      </c>
      <c r="Q1823" s="7">
        <f>IF(ISNUMBER(N1823),+G1823*_xll.BDP($C1823, "PX_POS_MULT_FACTOR")*P1823/K1823," ")</f>
        <v/>
      </c>
      <c r="R1823" s="8">
        <f>IF(OR($A1823="TUA",$A1823="TYA"),"",IF(ISNUMBER(_xll.BDP($C1823,"DUR_ADJ_OAS_MID")),_xll.BDP($C1823,"DUR_ADJ_OAS_MID"),IF(ISNUMBER(_xll.BDP($E1823&amp;" ISIN","DUR_ADJ_OAS_MID")),_xll.BDP($E1823&amp;" ISIN","DUR_ADJ_OAS_MID")," ")))</f>
        <v/>
      </c>
      <c r="S1823" s="7">
        <f>IF(ISNUMBER(N1823),Q1823*N1823,IF(ISNUMBER(R1823),J1823*R1823," "))</f>
        <v/>
      </c>
      <c r="T1823" t="inlineStr">
        <is>
          <t>912797WE3</t>
        </is>
      </c>
      <c r="U1823" t="inlineStr">
        <is>
          <t>Treasury Bill</t>
        </is>
      </c>
      <c r="AG1823" s="6" t="n">
        <v>32.72960693</v>
      </c>
    </row>
    <row r="1824">
      <c r="A1824" t="inlineStr">
        <is>
          <t>YGLD</t>
        </is>
      </c>
      <c r="B1824" t="inlineStr">
        <is>
          <t>Cash</t>
        </is>
      </c>
      <c r="C1824" t="inlineStr">
        <is>
          <t>Cash</t>
        </is>
      </c>
      <c r="G1824" s="1" t="n">
        <v>563530.47465315</v>
      </c>
      <c r="H1824" s="1" t="n">
        <v>1</v>
      </c>
      <c r="I1824" s="2" t="n">
        <v>563530.47465315</v>
      </c>
      <c r="J1824" s="3" t="n">
        <v>0.01565249</v>
      </c>
      <c r="K1824" s="4" t="n">
        <v>36002651.19465315</v>
      </c>
      <c r="L1824" s="5" t="n">
        <v>1100001</v>
      </c>
      <c r="M1824" s="6" t="n">
        <v>32.72965315</v>
      </c>
      <c r="T1824" t="inlineStr">
        <is>
          <t>Cash</t>
        </is>
      </c>
      <c r="U1824" t="inlineStr">
        <is>
          <t>Cash</t>
        </is>
      </c>
      <c r="AG1824" s="6" t="n">
        <v>32.72960693</v>
      </c>
    </row>
  </sheetData>
  <autoFilter ref="A2:AG1824"/>
  <pageMargins left="0.7" right="0.7" top="0.75" bottom="0.75" header="0.3" footer="0.3"/>
</worksheet>
</file>

<file path=xl/worksheets/sheet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13" customWidth="1" min="1" max="1"/>
    <col width="13" customWidth="1" min="2" max="2"/>
  </cols>
  <sheetData>
    <row r="1">
      <c r="A1" s="21" t="n">
        <v>46288</v>
      </c>
      <c r="B1" s="18" t="n"/>
    </row>
    <row r="2">
      <c r="A2" s="10" t="inlineStr">
        <is>
          <t>Ticker</t>
        </is>
      </c>
      <c r="B2" s="10" t="inlineStr">
        <is>
          <t>Fund Duration</t>
        </is>
      </c>
    </row>
    <row r="3">
      <c r="A3" s="18" t="inlineStr">
        <is>
          <t>AGGH</t>
        </is>
      </c>
      <c r="B3" s="18" t="n">
        <v>7.542021916579614</v>
      </c>
    </row>
    <row r="4">
      <c r="A4" s="18" t="inlineStr">
        <is>
          <t>BUCK</t>
        </is>
      </c>
      <c r="B4" s="18" t="n">
        <v>1.496189424769058</v>
      </c>
    </row>
    <row r="5">
      <c r="A5" s="18" t="inlineStr">
        <is>
          <t>CDX</t>
        </is>
      </c>
      <c r="B5" s="18" t="n">
        <v>3.447436979664491</v>
      </c>
    </row>
    <row r="6">
      <c r="A6" s="18" t="inlineStr">
        <is>
          <t>CRDT</t>
        </is>
      </c>
      <c r="B6" s="18" t="n">
        <v>10.56577324917837</v>
      </c>
    </row>
    <row r="7">
      <c r="A7" s="18" t="inlineStr">
        <is>
          <t>GAEM</t>
        </is>
      </c>
      <c r="B7" s="18" t="n">
        <v>6.059448856794594</v>
      </c>
    </row>
    <row r="8">
      <c r="A8" s="18" t="inlineStr">
        <is>
          <t>HIGH</t>
        </is>
      </c>
      <c r="B8" s="18" t="n">
        <v>0.268095328920573</v>
      </c>
    </row>
    <row r="9">
      <c r="A9" s="18" t="inlineStr">
        <is>
          <t>KNRG</t>
        </is>
      </c>
      <c r="B9" s="18" t="n">
        <v>4.208949004253083</v>
      </c>
    </row>
    <row r="10">
      <c r="A10" s="18" t="inlineStr">
        <is>
          <t>MTBA</t>
        </is>
      </c>
      <c r="B10" s="18" t="n">
        <v>4.601241146894788</v>
      </c>
    </row>
    <row r="11">
      <c r="A11" s="18" t="inlineStr">
        <is>
          <t>NMB</t>
        </is>
      </c>
      <c r="B11" s="18" t="n">
        <v>10.52887025005417</v>
      </c>
    </row>
    <row r="12">
      <c r="A12" s="18" t="inlineStr">
        <is>
          <t>PFIX</t>
        </is>
      </c>
      <c r="B12" s="18" t="n">
        <v>-31.1455327127289</v>
      </c>
    </row>
    <row r="13">
      <c r="A13" s="18" t="inlineStr">
        <is>
          <t>RFIX</t>
        </is>
      </c>
      <c r="B13" s="18" t="n">
        <v>32.29651271176971</v>
      </c>
    </row>
    <row r="14">
      <c r="A14" s="18" t="inlineStr">
        <is>
          <t>TUA</t>
        </is>
      </c>
      <c r="B14" s="18" t="n">
        <v>11.02115280556397</v>
      </c>
    </row>
    <row r="15">
      <c r="A15" s="18" t="inlineStr">
        <is>
          <t>TYA</t>
        </is>
      </c>
      <c r="B15" s="18" t="n">
        <v>19.09393017042276</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99"/>
  <sheetViews>
    <sheetView workbookViewId="0">
      <selection activeCell="A1" sqref="A1"/>
    </sheetView>
  </sheetViews>
  <sheetFormatPr baseColWidth="8" defaultRowHeight="15"/>
  <cols>
    <col width="35" customWidth="1" min="1" max="1"/>
    <col width="14" customWidth="1" min="2" max="2"/>
    <col width="22" customWidth="1" min="3" max="3"/>
    <col width="14" customWidth="1" min="4" max="4"/>
  </cols>
  <sheetData>
    <row r="1">
      <c r="A1" s="11" t="n">
        <v>46288</v>
      </c>
      <c r="B1" s="11" t="n"/>
    </row>
    <row r="2">
      <c r="A2" s="10" t="inlineStr">
        <is>
          <t>Category</t>
        </is>
      </c>
      <c r="B2" s="12" t="inlineStr">
        <is>
          <t>Weight*</t>
        </is>
      </c>
      <c r="C2" s="13" t="inlineStr">
        <is>
          <t>Est. Initial Margin</t>
        </is>
      </c>
      <c r="D2" s="12" t="inlineStr">
        <is>
          <t>Contrib to Vol</t>
        </is>
      </c>
    </row>
    <row r="3">
      <c r="A3" t="inlineStr">
        <is>
          <t>BRENT CRUDE FUTR</t>
        </is>
      </c>
      <c r="B3" s="3" t="n">
        <v>0.4290083099999999</v>
      </c>
      <c r="C3" s="14" t="n">
        <v>62567439.66992188</v>
      </c>
      <c r="D3" s="3" t="n">
        <v>0.3933551043846947</v>
      </c>
    </row>
    <row r="4">
      <c r="A4" t="inlineStr">
        <is>
          <t>NY HARB ULSD FUT</t>
        </is>
      </c>
      <c r="B4" s="3" t="n">
        <v>0.17930026</v>
      </c>
      <c r="C4" s="14" t="n">
        <v>19434843</v>
      </c>
      <c r="D4" s="3" t="n">
        <v>0.1967042699621119</v>
      </c>
    </row>
    <row r="5">
      <c r="A5" t="inlineStr">
        <is>
          <t>LOW SU GASOIL G</t>
        </is>
      </c>
      <c r="B5" s="3" t="n">
        <v>0.10895081</v>
      </c>
      <c r="C5" s="14" t="n">
        <v>40425000</v>
      </c>
      <c r="D5" s="3" t="n">
        <v>0.1194472157297497</v>
      </c>
    </row>
    <row r="6">
      <c r="A6" t="inlineStr">
        <is>
          <t>KC HRW WHEAT FUT</t>
        </is>
      </c>
      <c r="B6" s="3" t="n">
        <v>0.07909020999999999</v>
      </c>
      <c r="C6" s="14" t="n">
        <v>6369000</v>
      </c>
      <c r="D6" s="3" t="n">
        <v>0.06342061431283513</v>
      </c>
    </row>
    <row r="7">
      <c r="A7" t="inlineStr">
        <is>
          <t>LIVE CATTLE FUTR</t>
        </is>
      </c>
      <c r="B7" s="3" t="n">
        <v>-0.10960067</v>
      </c>
      <c r="C7" s="14" t="n">
        <v>6311360</v>
      </c>
      <c r="D7" s="3" t="n">
        <v>0.05660260117636176</v>
      </c>
    </row>
    <row r="8">
      <c r="A8" t="inlineStr">
        <is>
          <t>COPPER FUTURE</t>
        </is>
      </c>
      <c r="B8" s="3" t="n">
        <v>0.0827745</v>
      </c>
      <c r="C8" s="14" t="n">
        <v>9438000</v>
      </c>
      <c r="D8" s="3" t="n">
        <v>0.05556604068873798</v>
      </c>
    </row>
    <row r="9">
      <c r="A9" t="inlineStr">
        <is>
          <t>COTTON NO.2 FUTR</t>
        </is>
      </c>
      <c r="B9" s="3" t="n">
        <v>0.06715604999999999</v>
      </c>
      <c r="C9" s="14" t="n">
        <v>5081945.715087891</v>
      </c>
      <c r="D9" s="3" t="n">
        <v>0.04979362608107211</v>
      </c>
    </row>
    <row r="10">
      <c r="A10" t="inlineStr">
        <is>
          <t>SOYBEAN MEAL FUTR</t>
        </is>
      </c>
      <c r="B10" s="3" t="n">
        <v>0.08150427</v>
      </c>
      <c r="C10" s="14" t="n">
        <v>4943400</v>
      </c>
      <c r="D10" s="3" t="n">
        <v>0.0487420446818906</v>
      </c>
    </row>
    <row r="11">
      <c r="A11" t="inlineStr">
        <is>
          <t>SOYBEAN FUTURE</t>
        </is>
      </c>
      <c r="B11" s="3" t="n">
        <v>0.03200841</v>
      </c>
      <c r="C11" s="14" t="n">
        <v>1732500</v>
      </c>
      <c r="D11" s="3" t="n">
        <v>0.01636848298254605</v>
      </c>
    </row>
    <row r="12">
      <c r="A12" t="inlineStr">
        <is>
          <t>Total</t>
        </is>
      </c>
      <c r="B12" s="3" t="n">
        <v>0.9501921499999999</v>
      </c>
      <c r="C12" s="14" t="n">
        <v>156303488.3850098</v>
      </c>
      <c r="D12" s="3" t="n">
        <v>0.9999999999999998</v>
      </c>
    </row>
    <row r="13">
      <c r="A13" t="inlineStr">
        <is>
          <t>* 10y equivalents for interest rate and bond futures</t>
        </is>
      </c>
      <c r="B13" s="3" t="n"/>
      <c r="C13" s="14" t="n"/>
      <c r="D13" s="3" t="n"/>
    </row>
    <row r="14">
      <c r="A14" s="10" t="inlineStr">
        <is>
          <t>Category</t>
        </is>
      </c>
      <c r="B14" s="12" t="inlineStr">
        <is>
          <t>Weight</t>
        </is>
      </c>
      <c r="C14" s="13" t="inlineStr">
        <is>
          <t>Market Value/Exposure</t>
        </is>
      </c>
      <c r="D14" s="12" t="inlineStr">
        <is>
          <t>Est. Yield</t>
        </is>
      </c>
    </row>
    <row r="15">
      <c r="A15" t="inlineStr">
        <is>
          <t>Treasury Bill</t>
        </is>
      </c>
      <c r="B15" s="3" t="n">
        <v>0.26003602</v>
      </c>
      <c r="C15" s="14" t="n">
        <v>379238045.87</v>
      </c>
      <c r="D15" s="3" t="n">
        <v>0.04041763931587394</v>
      </c>
    </row>
    <row r="16">
      <c r="A16" t="inlineStr">
        <is>
          <t>Money Market</t>
        </is>
      </c>
      <c r="B16" s="3" t="n">
        <v>0.73725289</v>
      </c>
      <c r="C16" s="14" t="n">
        <v>1075213903.92</v>
      </c>
      <c r="D16" s="3" t="n"/>
    </row>
    <row r="17">
      <c r="A17" t="inlineStr">
        <is>
          <t>Pure Cash</t>
        </is>
      </c>
      <c r="B17" s="3" t="n">
        <v>0.005509669999999999</v>
      </c>
      <c r="C17" s="14" t="n">
        <v>8035332.15038347</v>
      </c>
      <c r="D17" s="3" t="n">
        <v>0</v>
      </c>
    </row>
    <row r="18">
      <c r="A18" t="inlineStr">
        <is>
          <t>Total</t>
        </is>
      </c>
      <c r="B18" s="3" t="n">
        <v>1.00279858</v>
      </c>
      <c r="C18" s="14" t="n">
        <v>1462487281.940383</v>
      </c>
      <c r="D18" s="3" t="n"/>
    </row>
    <row r="19">
      <c r="A19" t="inlineStr">
        <is>
          <t>Source: Bloomberg, Simplify</t>
        </is>
      </c>
      <c r="B19" s="3" t="n"/>
      <c r="C19" s="14" t="n"/>
      <c r="D19" s="3" t="n"/>
    </row>
    <row r="20">
      <c r="B20" s="3" t="n"/>
      <c r="C20" s="14" t="n"/>
      <c r="D20" s="3" t="n"/>
    </row>
    <row r="21">
      <c r="B21" s="3" t="n"/>
      <c r="C21" s="14" t="n"/>
      <c r="D21" s="3" t="n"/>
    </row>
    <row r="22">
      <c r="B22" s="3" t="n"/>
      <c r="C22" s="14" t="n"/>
      <c r="D22" s="3" t="n"/>
    </row>
    <row r="23">
      <c r="B23" s="3" t="n"/>
      <c r="C23" s="14" t="n"/>
      <c r="D23" s="3" t="n"/>
    </row>
    <row r="24">
      <c r="B24" s="3" t="n"/>
      <c r="C24" s="14" t="n"/>
      <c r="D24" s="3" t="n"/>
    </row>
    <row r="25">
      <c r="B25" s="3" t="n"/>
      <c r="C25" s="14" t="n"/>
      <c r="D25" s="3" t="n"/>
    </row>
    <row r="26">
      <c r="B26" s="3" t="n"/>
      <c r="C26" s="14" t="n"/>
      <c r="D26" s="3" t="n"/>
    </row>
    <row r="27">
      <c r="B27" s="3" t="n"/>
      <c r="C27" s="14" t="n"/>
      <c r="D27" s="3" t="n"/>
    </row>
    <row r="28">
      <c r="B28" s="3" t="n"/>
      <c r="C28" s="14" t="n"/>
      <c r="D28" s="3" t="n"/>
    </row>
    <row r="29">
      <c r="B29" s="3" t="n"/>
      <c r="C29" s="14" t="n"/>
      <c r="D29" s="3" t="n"/>
    </row>
    <row r="30">
      <c r="B30" s="3" t="n"/>
      <c r="C30" s="14" t="n"/>
      <c r="D30" s="3" t="n"/>
    </row>
    <row r="31">
      <c r="B31" s="3" t="n"/>
      <c r="C31" s="14" t="n"/>
      <c r="D31" s="3" t="n"/>
    </row>
    <row r="32">
      <c r="B32" s="3" t="n"/>
      <c r="C32" s="14" t="n"/>
      <c r="D32" s="3" t="n"/>
    </row>
    <row r="33">
      <c r="B33" s="3" t="n"/>
      <c r="C33" s="14" t="n"/>
      <c r="D33" s="3" t="n"/>
    </row>
    <row r="34">
      <c r="B34" s="3" t="n"/>
      <c r="C34" s="14" t="n"/>
      <c r="D34" s="3" t="n"/>
    </row>
    <row r="35">
      <c r="B35" s="3" t="n"/>
      <c r="C35" s="14" t="n"/>
      <c r="D35" s="3" t="n"/>
    </row>
    <row r="36">
      <c r="B36" s="3" t="n"/>
      <c r="C36" s="14" t="n"/>
      <c r="D36" s="3" t="n"/>
    </row>
    <row r="37">
      <c r="B37" s="3" t="n"/>
      <c r="C37" s="14" t="n"/>
      <c r="D37" s="3" t="n"/>
    </row>
    <row r="38">
      <c r="B38" s="3" t="n"/>
      <c r="C38" s="14" t="n"/>
      <c r="D38" s="3" t="n"/>
    </row>
    <row r="39">
      <c r="B39" s="3" t="n"/>
      <c r="C39" s="14" t="n"/>
      <c r="D39" s="3" t="n"/>
    </row>
    <row r="40">
      <c r="B40" s="3" t="n"/>
      <c r="C40" s="14" t="n"/>
      <c r="D40" s="3" t="n"/>
    </row>
    <row r="41">
      <c r="B41" s="3" t="n"/>
      <c r="C41" s="14" t="n"/>
      <c r="D41" s="15" t="n"/>
    </row>
    <row r="42">
      <c r="B42" s="3" t="n"/>
      <c r="C42" s="14" t="n"/>
      <c r="D42" s="3" t="n"/>
    </row>
    <row r="43">
      <c r="B43" s="3" t="n"/>
      <c r="C43" s="14" t="n"/>
      <c r="D43" s="3" t="n"/>
    </row>
    <row r="44">
      <c r="B44" s="3" t="n"/>
      <c r="C44" s="14" t="n"/>
      <c r="D44" s="3" t="n"/>
    </row>
    <row r="45">
      <c r="B45" s="3" t="n"/>
      <c r="C45" s="14" t="n"/>
      <c r="D45" s="3" t="n"/>
    </row>
    <row r="46">
      <c r="B46" s="3" t="n"/>
      <c r="C46" s="14" t="n"/>
      <c r="D46" s="3" t="n"/>
    </row>
    <row r="47">
      <c r="B47" s="3" t="n"/>
      <c r="C47" s="14" t="n"/>
      <c r="D47" s="3" t="n"/>
    </row>
    <row r="48">
      <c r="B48" s="3" t="n"/>
      <c r="C48" s="14" t="n"/>
      <c r="D48" s="3" t="n"/>
    </row>
    <row r="49">
      <c r="B49" s="3" t="n"/>
      <c r="C49" s="14" t="n"/>
      <c r="D49" s="3" t="n"/>
    </row>
    <row r="50">
      <c r="B50" s="3" t="n"/>
      <c r="C50" s="14" t="n"/>
      <c r="D50" s="3" t="n"/>
    </row>
    <row r="51">
      <c r="B51" s="3" t="n"/>
      <c r="C51" s="14" t="n"/>
      <c r="D51" s="3" t="n"/>
    </row>
    <row r="52">
      <c r="B52" s="3" t="n"/>
      <c r="C52" s="14" t="n"/>
      <c r="D52" s="3" t="n"/>
    </row>
    <row r="53">
      <c r="B53" s="3" t="n"/>
      <c r="C53" s="14" t="n"/>
      <c r="D53" s="3" t="n"/>
    </row>
    <row r="54">
      <c r="B54" s="3" t="n"/>
      <c r="C54" s="14" t="n"/>
      <c r="D54" s="3" t="n"/>
    </row>
    <row r="55">
      <c r="B55" s="3" t="n"/>
      <c r="C55" s="14" t="n"/>
      <c r="D55" s="3" t="n"/>
    </row>
    <row r="56">
      <c r="B56" s="3" t="n"/>
      <c r="C56" s="14" t="n"/>
      <c r="D56" s="3" t="n"/>
    </row>
    <row r="57">
      <c r="B57" s="3" t="n"/>
      <c r="C57" s="14" t="n"/>
      <c r="D57" s="3" t="n"/>
    </row>
    <row r="58">
      <c r="B58" s="3" t="n"/>
      <c r="C58" s="14" t="n"/>
      <c r="D58" s="3" t="n"/>
    </row>
    <row r="59">
      <c r="B59" s="3" t="n"/>
      <c r="C59" s="14" t="n"/>
      <c r="D59" s="3" t="n"/>
    </row>
    <row r="60">
      <c r="B60" s="3" t="n"/>
      <c r="C60" s="14" t="n"/>
      <c r="D60" s="3" t="n"/>
    </row>
    <row r="61">
      <c r="B61" s="3" t="n"/>
      <c r="C61" s="14" t="n"/>
      <c r="D61" s="3" t="n"/>
    </row>
    <row r="62">
      <c r="B62" s="3" t="n"/>
      <c r="C62" s="14" t="n"/>
      <c r="D62" s="3" t="n"/>
    </row>
    <row r="63">
      <c r="B63" s="3" t="n"/>
      <c r="C63" s="14" t="n"/>
      <c r="D63" s="3" t="n"/>
    </row>
    <row r="64">
      <c r="B64" s="3" t="n"/>
      <c r="C64" s="14" t="n"/>
      <c r="D64" s="3" t="n"/>
    </row>
    <row r="65">
      <c r="B65" s="3" t="n"/>
      <c r="C65" s="14" t="n"/>
      <c r="D65" s="3" t="n"/>
    </row>
    <row r="66">
      <c r="B66" s="3" t="n"/>
      <c r="C66" s="14" t="n"/>
      <c r="D66" s="3" t="n"/>
    </row>
    <row r="67">
      <c r="B67" s="3" t="n"/>
      <c r="C67" s="14" t="n"/>
      <c r="D67" s="3" t="n"/>
    </row>
    <row r="68">
      <c r="B68" s="3" t="n"/>
      <c r="C68" s="14" t="n"/>
      <c r="D68" s="3" t="n"/>
    </row>
    <row r="69">
      <c r="B69" s="3" t="n"/>
      <c r="C69" s="14" t="n"/>
      <c r="D69" s="3" t="n"/>
    </row>
    <row r="70">
      <c r="B70" s="3" t="n"/>
      <c r="C70" s="14" t="n"/>
      <c r="D70" s="3" t="n"/>
    </row>
    <row r="71">
      <c r="B71" s="3" t="n"/>
      <c r="C71" s="14" t="n"/>
      <c r="D71" s="3" t="n"/>
    </row>
    <row r="72">
      <c r="B72" s="3" t="n"/>
      <c r="C72" s="14" t="n"/>
      <c r="D72" s="3" t="n"/>
    </row>
    <row r="73">
      <c r="B73" s="3" t="n"/>
      <c r="C73" s="14" t="n"/>
      <c r="D73" s="3" t="n"/>
    </row>
    <row r="74">
      <c r="B74" s="3" t="n"/>
      <c r="C74" s="14" t="n"/>
      <c r="D74" s="3" t="n"/>
    </row>
    <row r="75">
      <c r="B75" s="3" t="n"/>
      <c r="C75" s="14" t="n"/>
      <c r="D75" s="3" t="n"/>
    </row>
    <row r="76">
      <c r="B76" s="3" t="n"/>
      <c r="C76" s="14" t="n"/>
      <c r="D76" s="3" t="n"/>
    </row>
    <row r="77">
      <c r="B77" s="3" t="n"/>
      <c r="C77" s="14" t="n"/>
      <c r="D77" s="3" t="n"/>
    </row>
    <row r="78">
      <c r="B78" s="3" t="n"/>
      <c r="C78" s="14" t="n"/>
      <c r="D78" s="3" t="n"/>
    </row>
    <row r="79">
      <c r="B79" s="3" t="n"/>
      <c r="C79" s="14" t="n"/>
      <c r="D79" s="3" t="n"/>
    </row>
    <row r="80">
      <c r="B80" s="3" t="n"/>
      <c r="C80" s="14" t="n"/>
      <c r="D80" s="3" t="n"/>
    </row>
    <row r="81">
      <c r="B81" s="3" t="n"/>
      <c r="C81" s="14" t="n"/>
      <c r="D81" s="3" t="n"/>
    </row>
    <row r="82">
      <c r="B82" s="3" t="n"/>
      <c r="C82" s="14" t="n"/>
      <c r="D82" s="3" t="n"/>
    </row>
    <row r="83">
      <c r="B83" s="3" t="n"/>
      <c r="C83" s="14" t="n"/>
      <c r="D83" s="3" t="n"/>
    </row>
    <row r="84">
      <c r="B84" s="3" t="n"/>
      <c r="C84" s="14" t="n"/>
      <c r="D84" s="3" t="n"/>
    </row>
    <row r="85">
      <c r="B85" s="3" t="n"/>
      <c r="C85" s="14" t="n"/>
      <c r="D85" s="3" t="n"/>
    </row>
    <row r="86">
      <c r="B86" s="3" t="n"/>
      <c r="C86" s="14" t="n"/>
      <c r="D86" s="3" t="n"/>
    </row>
    <row r="87">
      <c r="B87" s="3" t="n"/>
      <c r="C87" s="14" t="n"/>
      <c r="D87" s="3" t="n"/>
    </row>
    <row r="88">
      <c r="B88" s="3" t="n"/>
      <c r="C88" s="14" t="n"/>
      <c r="D88" s="3" t="n"/>
    </row>
    <row r="89">
      <c r="B89" s="3" t="n"/>
      <c r="C89" s="14" t="n"/>
      <c r="D89" s="3" t="n"/>
    </row>
    <row r="90">
      <c r="B90" s="3" t="n"/>
      <c r="C90" s="14" t="n"/>
      <c r="D90" s="3" t="n"/>
    </row>
    <row r="91">
      <c r="B91" s="3" t="n"/>
      <c r="C91" s="14" t="n"/>
      <c r="D91" s="3" t="n"/>
    </row>
    <row r="92">
      <c r="B92" s="3" t="n"/>
      <c r="C92" s="14" t="n"/>
      <c r="D92" s="3" t="n"/>
    </row>
    <row r="93">
      <c r="B93" s="3" t="n"/>
      <c r="C93" s="14" t="n"/>
      <c r="D93" s="3" t="n"/>
    </row>
    <row r="94">
      <c r="B94" s="3" t="n"/>
      <c r="C94" s="14" t="n"/>
      <c r="D94" s="3" t="n"/>
    </row>
    <row r="95">
      <c r="B95" s="3" t="n"/>
      <c r="C95" s="14" t="n"/>
      <c r="D95" s="3" t="n"/>
    </row>
    <row r="96">
      <c r="B96" s="3" t="n"/>
      <c r="C96" s="14" t="n"/>
      <c r="D96" s="3" t="n"/>
    </row>
    <row r="97">
      <c r="B97" s="3" t="n"/>
      <c r="C97" s="14" t="n"/>
      <c r="D97" s="3" t="n"/>
    </row>
    <row r="98">
      <c r="B98" s="3" t="n"/>
      <c r="C98" s="14" t="n"/>
      <c r="D98" s="3" t="n"/>
    </row>
    <row r="99">
      <c r="B99" s="3" t="n"/>
      <c r="C99" s="14" t="n"/>
      <c r="D99" s="3" t="n"/>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99"/>
  <sheetViews>
    <sheetView workbookViewId="0">
      <selection activeCell="A1" sqref="A1"/>
    </sheetView>
  </sheetViews>
  <sheetFormatPr baseColWidth="8" defaultRowHeight="15"/>
  <cols>
    <col width="35" customWidth="1" min="1" max="1"/>
    <col width="14" customWidth="1" min="2" max="2"/>
    <col width="22" customWidth="1" min="3" max="3"/>
    <col width="14" customWidth="1" min="4" max="4"/>
  </cols>
  <sheetData>
    <row r="1">
      <c r="A1" s="11" t="n">
        <v>46288</v>
      </c>
      <c r="B1" s="11" t="n"/>
    </row>
    <row r="2">
      <c r="A2" s="10" t="inlineStr">
        <is>
          <t>Category</t>
        </is>
      </c>
      <c r="B2" s="12" t="inlineStr">
        <is>
          <t>Weight</t>
        </is>
      </c>
      <c r="C2" s="13" t="inlineStr">
        <is>
          <t>Est. Initial Margin</t>
        </is>
      </c>
      <c r="D2" s="12" t="inlineStr">
        <is>
          <t>Contrib to Vol</t>
        </is>
      </c>
    </row>
    <row r="3">
      <c r="A3" t="inlineStr">
        <is>
          <t>BRENT CRUDE FUTR</t>
        </is>
      </c>
      <c r="B3" s="3" t="n">
        <v>0.41648462</v>
      </c>
      <c r="C3" s="14" t="n">
        <v>2581762.442382812</v>
      </c>
      <c r="D3" s="3" t="n">
        <v>0.3606584186921056</v>
      </c>
    </row>
    <row r="4">
      <c r="A4" t="inlineStr">
        <is>
          <t>NY HARB ULSD FUT</t>
        </is>
      </c>
      <c r="B4" s="3" t="n">
        <v>0.20053852</v>
      </c>
      <c r="C4" s="14" t="n">
        <v>927860</v>
      </c>
      <c r="D4" s="3" t="n">
        <v>0.2071369242782023</v>
      </c>
    </row>
    <row r="5">
      <c r="A5" t="inlineStr">
        <is>
          <t>LOW SU GASOIL G</t>
        </is>
      </c>
      <c r="B5" s="3" t="n">
        <v>0.10416797</v>
      </c>
      <c r="C5" s="14" t="n">
        <v>1645000</v>
      </c>
      <c r="D5" s="3" t="n">
        <v>0.1098540048986549</v>
      </c>
    </row>
    <row r="6">
      <c r="A6" t="inlineStr">
        <is>
          <t>KC HRW WHEAT FUT</t>
        </is>
      </c>
      <c r="B6" s="3" t="n">
        <v>0.07828106</v>
      </c>
      <c r="C6" s="14" t="n">
        <v>269665</v>
      </c>
      <c r="D6" s="3" t="n">
        <v>0.05954588218439258</v>
      </c>
    </row>
    <row r="7">
      <c r="A7" t="inlineStr">
        <is>
          <t>COTTON NO.2 FUTR</t>
        </is>
      </c>
      <c r="B7" s="3" t="n">
        <v>0.08157950999999999</v>
      </c>
      <c r="C7" s="14" t="n">
        <v>264430.0568847656</v>
      </c>
      <c r="D7" s="3" t="n">
        <v>0.05748043296994654</v>
      </c>
    </row>
    <row r="8">
      <c r="A8" t="inlineStr">
        <is>
          <t>LIVE CATTLE FUTR</t>
        </is>
      </c>
      <c r="B8" s="3" t="n">
        <v>-0.10703101</v>
      </c>
      <c r="C8" s="14" t="n">
        <v>264000</v>
      </c>
      <c r="D8" s="3" t="n">
        <v>0.05252688412586138</v>
      </c>
    </row>
    <row r="9">
      <c r="A9" t="inlineStr">
        <is>
          <t>COPPER FUTURE</t>
        </is>
      </c>
      <c r="B9" s="3" t="n">
        <v>0.07837971000000001</v>
      </c>
      <c r="C9" s="14" t="n">
        <v>382800</v>
      </c>
      <c r="D9" s="3" t="n">
        <v>0.04999963882989191</v>
      </c>
    </row>
    <row r="10">
      <c r="A10" t="inlineStr">
        <is>
          <t>SOYBEAN MEAL FUTR</t>
        </is>
      </c>
      <c r="B10" s="3" t="n">
        <v>0.08239583</v>
      </c>
      <c r="C10" s="14" t="n">
        <v>214060</v>
      </c>
      <c r="D10" s="3" t="n">
        <v>0.04682512472034835</v>
      </c>
    </row>
    <row r="11">
      <c r="A11" t="inlineStr">
        <is>
          <t>SOYBEAN FUTURE</t>
        </is>
      </c>
      <c r="B11" s="3" t="n">
        <v>0.06084936</v>
      </c>
      <c r="C11" s="14" t="n">
        <v>141075</v>
      </c>
      <c r="D11" s="3" t="n">
        <v>0.0295699556453049</v>
      </c>
    </row>
    <row r="12">
      <c r="A12" t="inlineStr">
        <is>
          <t>CORN FUTURE</t>
        </is>
      </c>
      <c r="B12" s="3" t="n">
        <v>0.05133201</v>
      </c>
      <c r="C12" s="14" t="n">
        <v>129800</v>
      </c>
      <c r="D12" s="3" t="n">
        <v>0.02640273365529153</v>
      </c>
    </row>
    <row r="13">
      <c r="A13" t="inlineStr">
        <is>
          <t>Total</t>
        </is>
      </c>
      <c r="B13" s="3" t="n">
        <v>1.04697758</v>
      </c>
      <c r="C13" s="14" t="n">
        <v>6820452.499267578</v>
      </c>
      <c r="D13" s="3" t="n">
        <v>1</v>
      </c>
    </row>
    <row r="14">
      <c r="B14" s="3" t="n"/>
      <c r="C14" s="14" t="n"/>
      <c r="D14" s="3" t="n"/>
    </row>
    <row r="15">
      <c r="A15" s="10" t="inlineStr">
        <is>
          <t>Category</t>
        </is>
      </c>
      <c r="B15" s="12" t="inlineStr">
        <is>
          <t>Weight</t>
        </is>
      </c>
      <c r="C15" s="13" t="inlineStr">
        <is>
          <t>Market Value/Exposure</t>
        </is>
      </c>
      <c r="D15" s="12" t="inlineStr">
        <is>
          <t>Est. Yield</t>
        </is>
      </c>
    </row>
    <row r="16">
      <c r="A16" t="inlineStr">
        <is>
          <t>Treasury Bill</t>
        </is>
      </c>
      <c r="B16" s="3" t="n">
        <v>0.4765243</v>
      </c>
      <c r="C16" s="14" t="n">
        <v>29767907.61</v>
      </c>
      <c r="D16" s="3" t="n">
        <v>0.04035029135236461</v>
      </c>
    </row>
    <row r="17">
      <c r="A17" t="inlineStr">
        <is>
          <t>Money Market</t>
        </is>
      </c>
      <c r="B17" s="3" t="n">
        <v>0.50410851</v>
      </c>
      <c r="C17" s="14" t="n">
        <v>31491060</v>
      </c>
      <c r="D17" s="3" t="n"/>
    </row>
    <row r="18">
      <c r="A18" t="inlineStr">
        <is>
          <t>Pure Cash</t>
        </is>
      </c>
      <c r="B18" s="3" t="n">
        <v>0.02166907</v>
      </c>
      <c r="C18" s="14" t="n">
        <v>1353641.36676344</v>
      </c>
      <c r="D18" s="3" t="n">
        <v>0</v>
      </c>
    </row>
    <row r="19">
      <c r="A19" t="inlineStr">
        <is>
          <t>Total</t>
        </is>
      </c>
      <c r="B19" s="3" t="n">
        <v>1.00230188</v>
      </c>
      <c r="C19" s="14" t="n">
        <v>62612608.97676344</v>
      </c>
      <c r="D19" s="3" t="n"/>
    </row>
    <row r="20">
      <c r="A20" t="inlineStr">
        <is>
          <t>Source: Bloomberg, Simplify</t>
        </is>
      </c>
      <c r="B20" s="3" t="n"/>
      <c r="C20" s="14" t="n"/>
      <c r="D20" s="3" t="n"/>
    </row>
    <row r="21">
      <c r="B21" s="3" t="n"/>
      <c r="C21" s="14" t="n"/>
      <c r="D21" s="3" t="n"/>
    </row>
    <row r="22">
      <c r="B22" s="3" t="n"/>
      <c r="C22" s="14" t="n"/>
      <c r="D22" s="3" t="n"/>
    </row>
    <row r="23">
      <c r="B23" s="3" t="n"/>
      <c r="C23" s="14" t="n"/>
      <c r="D23" s="3" t="n"/>
    </row>
    <row r="24">
      <c r="B24" s="3" t="n"/>
      <c r="C24" s="14" t="n"/>
      <c r="D24" s="3" t="n"/>
    </row>
    <row r="25">
      <c r="B25" s="3" t="n"/>
      <c r="C25" s="14" t="n"/>
      <c r="D25" s="3" t="n"/>
    </row>
    <row r="26">
      <c r="B26" s="3" t="n"/>
      <c r="C26" s="14" t="n"/>
      <c r="D26" s="3" t="n"/>
    </row>
    <row r="27">
      <c r="B27" s="3" t="n"/>
      <c r="C27" s="14" t="n"/>
      <c r="D27" s="15" t="n"/>
    </row>
    <row r="28">
      <c r="B28" s="3" t="n"/>
      <c r="C28" s="14" t="n"/>
      <c r="D28" s="3" t="n"/>
    </row>
    <row r="29">
      <c r="B29" s="3" t="n"/>
      <c r="C29" s="14" t="n"/>
      <c r="D29" s="3" t="n"/>
    </row>
    <row r="30">
      <c r="B30" s="3" t="n"/>
      <c r="C30" s="14" t="n"/>
      <c r="D30" s="3" t="n"/>
    </row>
    <row r="31">
      <c r="B31" s="3" t="n"/>
      <c r="C31" s="14" t="n"/>
      <c r="D31" s="3" t="n"/>
    </row>
    <row r="32">
      <c r="B32" s="3" t="n"/>
      <c r="C32" s="14" t="n"/>
      <c r="D32" s="3" t="n"/>
    </row>
    <row r="33">
      <c r="B33" s="3" t="n"/>
      <c r="C33" s="14" t="n"/>
      <c r="D33" s="3" t="n"/>
    </row>
    <row r="34">
      <c r="B34" s="3" t="n"/>
      <c r="C34" s="14" t="n"/>
      <c r="D34" s="3" t="n"/>
    </row>
    <row r="35">
      <c r="B35" s="3" t="n"/>
      <c r="C35" s="14" t="n"/>
      <c r="D35" s="3" t="n"/>
    </row>
    <row r="36">
      <c r="B36" s="3" t="n"/>
      <c r="C36" s="14" t="n"/>
      <c r="D36" s="3" t="n"/>
    </row>
    <row r="37">
      <c r="B37" s="3" t="n"/>
      <c r="C37" s="14" t="n"/>
      <c r="D37" s="3" t="n"/>
    </row>
    <row r="38">
      <c r="B38" s="3" t="n"/>
      <c r="C38" s="14" t="n"/>
      <c r="D38" s="3" t="n"/>
    </row>
    <row r="39">
      <c r="B39" s="3" t="n"/>
      <c r="C39" s="14" t="n"/>
      <c r="D39" s="3" t="n"/>
    </row>
    <row r="40">
      <c r="B40" s="3" t="n"/>
      <c r="C40" s="14" t="n"/>
      <c r="D40" s="3" t="n"/>
    </row>
    <row r="41">
      <c r="B41" s="3" t="n"/>
      <c r="C41" s="14" t="n"/>
      <c r="D41" s="3" t="n"/>
    </row>
    <row r="42">
      <c r="B42" s="3" t="n"/>
      <c r="C42" s="14" t="n"/>
      <c r="D42" s="3" t="n"/>
    </row>
    <row r="43">
      <c r="B43" s="3" t="n"/>
      <c r="C43" s="14" t="n"/>
      <c r="D43" s="3" t="n"/>
    </row>
    <row r="44">
      <c r="B44" s="3" t="n"/>
      <c r="C44" s="14" t="n"/>
      <c r="D44" s="3" t="n"/>
    </row>
    <row r="45">
      <c r="B45" s="3" t="n"/>
      <c r="C45" s="14" t="n"/>
      <c r="D45" s="3" t="n"/>
    </row>
    <row r="46">
      <c r="B46" s="3" t="n"/>
      <c r="C46" s="14" t="n"/>
      <c r="D46" s="3" t="n"/>
    </row>
    <row r="47">
      <c r="B47" s="3" t="n"/>
      <c r="C47" s="14" t="n"/>
      <c r="D47" s="3" t="n"/>
    </row>
    <row r="48">
      <c r="B48" s="3" t="n"/>
      <c r="C48" s="14" t="n"/>
      <c r="D48" s="3" t="n"/>
    </row>
    <row r="49">
      <c r="B49" s="3" t="n"/>
      <c r="C49" s="14" t="n"/>
      <c r="D49" s="3" t="n"/>
    </row>
    <row r="50">
      <c r="B50" s="3" t="n"/>
      <c r="C50" s="14" t="n"/>
      <c r="D50" s="3" t="n"/>
    </row>
    <row r="51">
      <c r="B51" s="3" t="n"/>
      <c r="C51" s="14" t="n"/>
      <c r="D51" s="3" t="n"/>
    </row>
    <row r="52">
      <c r="B52" s="3" t="n"/>
      <c r="C52" s="14" t="n"/>
      <c r="D52" s="3" t="n"/>
    </row>
    <row r="53">
      <c r="B53" s="3" t="n"/>
      <c r="C53" s="14" t="n"/>
      <c r="D53" s="3" t="n"/>
    </row>
    <row r="54">
      <c r="B54" s="3" t="n"/>
      <c r="C54" s="14" t="n"/>
      <c r="D54" s="3" t="n"/>
    </row>
    <row r="55">
      <c r="B55" s="3" t="n"/>
      <c r="C55" s="14" t="n"/>
      <c r="D55" s="3" t="n"/>
    </row>
    <row r="56">
      <c r="B56" s="3" t="n"/>
      <c r="C56" s="14" t="n"/>
      <c r="D56" s="3" t="n"/>
    </row>
    <row r="57">
      <c r="B57" s="3" t="n"/>
      <c r="C57" s="14" t="n"/>
      <c r="D57" s="3" t="n"/>
    </row>
    <row r="58">
      <c r="B58" s="3" t="n"/>
      <c r="C58" s="14" t="n"/>
      <c r="D58" s="3" t="n"/>
    </row>
    <row r="59">
      <c r="B59" s="3" t="n"/>
      <c r="C59" s="14" t="n"/>
      <c r="D59" s="3" t="n"/>
    </row>
    <row r="60">
      <c r="B60" s="3" t="n"/>
      <c r="C60" s="14" t="n"/>
      <c r="D60" s="3" t="n"/>
    </row>
    <row r="61">
      <c r="B61" s="3" t="n"/>
      <c r="C61" s="14" t="n"/>
      <c r="D61" s="3" t="n"/>
    </row>
    <row r="62">
      <c r="B62" s="3" t="n"/>
      <c r="C62" s="14" t="n"/>
      <c r="D62" s="3" t="n"/>
    </row>
    <row r="63">
      <c r="B63" s="3" t="n"/>
      <c r="C63" s="14" t="n"/>
      <c r="D63" s="3" t="n"/>
    </row>
    <row r="64">
      <c r="B64" s="3" t="n"/>
      <c r="C64" s="14" t="n"/>
      <c r="D64" s="3" t="n"/>
    </row>
    <row r="65">
      <c r="B65" s="3" t="n"/>
      <c r="C65" s="14" t="n"/>
      <c r="D65" s="3" t="n"/>
    </row>
    <row r="66">
      <c r="B66" s="3" t="n"/>
      <c r="C66" s="14" t="n"/>
      <c r="D66" s="3" t="n"/>
    </row>
    <row r="67">
      <c r="B67" s="3" t="n"/>
      <c r="C67" s="14" t="n"/>
      <c r="D67" s="3" t="n"/>
    </row>
    <row r="68">
      <c r="B68" s="3" t="n"/>
      <c r="C68" s="14" t="n"/>
      <c r="D68" s="3" t="n"/>
    </row>
    <row r="69">
      <c r="B69" s="3" t="n"/>
      <c r="C69" s="14" t="n"/>
      <c r="D69" s="3" t="n"/>
    </row>
    <row r="70">
      <c r="B70" s="3" t="n"/>
      <c r="C70" s="14" t="n"/>
      <c r="D70" s="3" t="n"/>
    </row>
    <row r="71">
      <c r="B71" s="3" t="n"/>
      <c r="C71" s="14" t="n"/>
      <c r="D71" s="3" t="n"/>
    </row>
    <row r="72">
      <c r="B72" s="3" t="n"/>
      <c r="C72" s="14" t="n"/>
      <c r="D72" s="3" t="n"/>
    </row>
    <row r="73">
      <c r="B73" s="3" t="n"/>
      <c r="C73" s="14" t="n"/>
      <c r="D73" s="3" t="n"/>
    </row>
    <row r="74">
      <c r="B74" s="3" t="n"/>
      <c r="C74" s="14" t="n"/>
      <c r="D74" s="3" t="n"/>
    </row>
    <row r="75">
      <c r="B75" s="3" t="n"/>
      <c r="C75" s="14" t="n"/>
      <c r="D75" s="3" t="n"/>
    </row>
    <row r="76">
      <c r="B76" s="3" t="n"/>
      <c r="C76" s="14" t="n"/>
      <c r="D76" s="3" t="n"/>
    </row>
    <row r="77">
      <c r="B77" s="3" t="n"/>
      <c r="C77" s="14" t="n"/>
      <c r="D77" s="3" t="n"/>
    </row>
    <row r="78">
      <c r="B78" s="3" t="n"/>
      <c r="C78" s="14" t="n"/>
      <c r="D78" s="3" t="n"/>
    </row>
    <row r="79">
      <c r="B79" s="3" t="n"/>
      <c r="C79" s="14" t="n"/>
      <c r="D79" s="3" t="n"/>
    </row>
    <row r="80">
      <c r="B80" s="3" t="n"/>
      <c r="C80" s="14" t="n"/>
      <c r="D80" s="3" t="n"/>
    </row>
    <row r="81">
      <c r="B81" s="3" t="n"/>
      <c r="C81" s="14" t="n"/>
      <c r="D81" s="3" t="n"/>
    </row>
    <row r="82">
      <c r="B82" s="3" t="n"/>
      <c r="C82" s="14" t="n"/>
      <c r="D82" s="3" t="n"/>
    </row>
    <row r="83">
      <c r="B83" s="3" t="n"/>
      <c r="C83" s="14" t="n"/>
      <c r="D83" s="3" t="n"/>
    </row>
    <row r="84">
      <c r="B84" s="3" t="n"/>
      <c r="C84" s="14" t="n"/>
      <c r="D84" s="3" t="n"/>
    </row>
    <row r="85">
      <c r="B85" s="3" t="n"/>
      <c r="C85" s="14" t="n"/>
      <c r="D85" s="3" t="n"/>
    </row>
    <row r="86">
      <c r="B86" s="3" t="n"/>
      <c r="C86" s="14" t="n"/>
      <c r="D86" s="3" t="n"/>
    </row>
    <row r="87">
      <c r="B87" s="3" t="n"/>
      <c r="C87" s="14" t="n"/>
      <c r="D87" s="3" t="n"/>
    </row>
    <row r="88">
      <c r="B88" s="3" t="n"/>
      <c r="C88" s="14" t="n"/>
      <c r="D88" s="3" t="n"/>
    </row>
    <row r="89">
      <c r="B89" s="3" t="n"/>
      <c r="C89" s="14" t="n"/>
      <c r="D89" s="3" t="n"/>
    </row>
    <row r="90">
      <c r="B90" s="3" t="n"/>
      <c r="C90" s="14" t="n"/>
      <c r="D90" s="3" t="n"/>
    </row>
    <row r="91">
      <c r="B91" s="3" t="n"/>
      <c r="C91" s="14" t="n"/>
      <c r="D91" s="3" t="n"/>
    </row>
    <row r="92">
      <c r="B92" s="3" t="n"/>
      <c r="C92" s="14" t="n"/>
      <c r="D92" s="3" t="n"/>
    </row>
    <row r="93">
      <c r="B93" s="3" t="n"/>
      <c r="C93" s="14" t="n"/>
      <c r="D93" s="3" t="n"/>
    </row>
    <row r="94">
      <c r="B94" s="3" t="n"/>
      <c r="C94" s="14" t="n"/>
      <c r="D94" s="3" t="n"/>
    </row>
    <row r="95">
      <c r="B95" s="3" t="n"/>
      <c r="C95" s="14" t="n"/>
      <c r="D95" s="3" t="n"/>
    </row>
    <row r="96">
      <c r="B96" s="3" t="n"/>
      <c r="C96" s="14" t="n"/>
      <c r="D96" s="3" t="n"/>
    </row>
    <row r="97">
      <c r="B97" s="3" t="n"/>
      <c r="C97" s="14" t="n"/>
      <c r="D97" s="3" t="n"/>
    </row>
    <row r="98">
      <c r="B98" s="3" t="n"/>
      <c r="C98" s="14" t="n"/>
      <c r="D98" s="3" t="n"/>
    </row>
    <row r="99">
      <c r="B99" s="3" t="n"/>
      <c r="C99" s="14" t="n"/>
      <c r="D99" s="3"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000"/>
  <sheetViews>
    <sheetView workbookViewId="0">
      <selection activeCell="C34" sqref="C34"/>
    </sheetView>
  </sheetViews>
  <sheetFormatPr baseColWidth="8" defaultRowHeight="15"/>
  <cols>
    <col width="5.5703125" customWidth="1" min="1" max="1"/>
    <col width="12.5703125" customWidth="1" min="2" max="2"/>
    <col width="11.42578125" customWidth="1" min="3" max="3"/>
    <col width="12.5703125" customWidth="1" min="4" max="4"/>
    <col width="22.42578125" customWidth="1" min="5" max="5"/>
    <col width="110.5703125" customWidth="1" min="6" max="6"/>
  </cols>
  <sheetData>
    <row r="1">
      <c r="A1" s="16" t="inlineStr">
        <is>
          <t>Fund</t>
        </is>
      </c>
      <c r="B1" s="17" t="inlineStr">
        <is>
          <t>Trade date</t>
        </is>
      </c>
      <c r="C1" s="16" t="inlineStr">
        <is>
          <t>Unique ID</t>
        </is>
      </c>
      <c r="D1" s="17" t="inlineStr">
        <is>
          <t>Maturity Date</t>
        </is>
      </c>
      <c r="E1" s="16" t="inlineStr">
        <is>
          <t>Underlying components</t>
        </is>
      </c>
      <c r="F1" s="16" t="inlineStr">
        <is>
          <t>Knock-out Determination Day</t>
        </is>
      </c>
    </row>
    <row r="2">
      <c r="A2" s="18" t="inlineStr">
        <is>
          <t>XXV</t>
        </is>
      </c>
      <c r="B2" s="19" t="n">
        <v>45987</v>
      </c>
      <c r="C2" s="19" t="inlineStr">
        <is>
          <t>OTCHS0069</t>
        </is>
      </c>
      <c r="D2" s="19" t="n">
        <v>46353</v>
      </c>
      <c r="E2" s="19" t="inlineStr">
        <is>
          <t xml:space="preserve">COST / W / WMT </t>
        </is>
      </c>
      <c r="F2" s="19" t="inlineStr">
        <is>
          <t>26-Dec-25,23-Jan-26,20-Feb-26,27-Mar-26,24-Apr-26,29-May-26,26-Jun-26,24-Jul-26,28-Aug-26,25-Sep-26,23-Oct-26,27-Nov-26</t>
        </is>
      </c>
    </row>
    <row r="3">
      <c r="A3" s="18" t="inlineStr">
        <is>
          <t>XXV</t>
        </is>
      </c>
      <c r="B3" s="19" t="n">
        <v>45995</v>
      </c>
      <c r="C3" s="19" t="inlineStr">
        <is>
          <t>OTCNM0055</t>
        </is>
      </c>
      <c r="D3" s="19" t="n">
        <v>46360</v>
      </c>
      <c r="E3" s="19" t="inlineStr">
        <is>
          <t xml:space="preserve">PLTR </t>
        </is>
      </c>
      <c r="F3" s="19" t="inlineStr">
        <is>
          <t>02-Jan-26,30-Jan-26,27-Feb-26,02-Apr-26,01-May-26,05-Jun-26,02-Jul-26,31-Jul-26,04-Sep-26,02-Oct-26,30-Oct-26,04-Dec-26</t>
        </is>
      </c>
    </row>
    <row r="4">
      <c r="A4" s="18" t="inlineStr">
        <is>
          <t>XXV</t>
        </is>
      </c>
      <c r="B4" s="19" t="n">
        <v>45995</v>
      </c>
      <c r="C4" s="19" t="inlineStr">
        <is>
          <t>OTCNM0056</t>
        </is>
      </c>
      <c r="D4" s="19" t="n">
        <v>46360</v>
      </c>
      <c r="E4" s="19" t="inlineStr">
        <is>
          <t xml:space="preserve">TSLA </t>
        </is>
      </c>
      <c r="F4" s="19" t="inlineStr">
        <is>
          <t>02-Jan-26,30-Jan-26,27-Feb-26,02-Apr-26,01-May-26,05-Jun-26,02-Jul-26,31-Jul-26,04-Sep-26,02-Oct-26,30-Oct-26,04-Dec-26</t>
        </is>
      </c>
    </row>
    <row r="5">
      <c r="A5" s="18" t="inlineStr">
        <is>
          <t>XXV</t>
        </is>
      </c>
      <c r="B5" s="19" t="n">
        <v>45996</v>
      </c>
      <c r="C5" s="19" t="inlineStr">
        <is>
          <t>OTCHS0076</t>
        </is>
      </c>
      <c r="D5" s="19" t="n">
        <v>46367</v>
      </c>
      <c r="E5" s="19" t="inlineStr">
        <is>
          <t xml:space="preserve">COST / W / WMT </t>
        </is>
      </c>
      <c r="F5" s="19" t="inlineStr">
        <is>
          <t>09-Jan-26,06-Feb-26,06-Mar-26,10-Apr-26,08-May-26,12-Jun-26,10-Jul-26,07-Aug-26,11-Sep-26,09-Oct-26,06-Nov-26,11-Dec-26</t>
        </is>
      </c>
    </row>
    <row r="6">
      <c r="A6" s="18" t="inlineStr">
        <is>
          <t>XXV</t>
        </is>
      </c>
      <c r="B6" s="19" t="n">
        <v>45996</v>
      </c>
      <c r="C6" s="19" t="inlineStr">
        <is>
          <t>OTCNM0061</t>
        </is>
      </c>
      <c r="D6" s="19" t="n">
        <v>46367</v>
      </c>
      <c r="E6" s="19" t="inlineStr">
        <is>
          <t xml:space="preserve">PLTR </t>
        </is>
      </c>
      <c r="F6" s="19" t="inlineStr">
        <is>
          <t>09-Jan-26,06-Feb-26,06-Mar-26,10-Apr-26,08-May-26,12-Jun-26,10-Jul-26,07-Aug-26,11-Sep-26,09-Oct-26,06-Nov-26,11-Dec-26</t>
        </is>
      </c>
    </row>
    <row r="7">
      <c r="A7" s="18" t="inlineStr">
        <is>
          <t>XXV</t>
        </is>
      </c>
      <c r="B7" s="19" t="n">
        <v>45996</v>
      </c>
      <c r="C7" s="19" t="inlineStr">
        <is>
          <t>OTCNM0062</t>
        </is>
      </c>
      <c r="D7" s="19" t="n">
        <v>46367</v>
      </c>
      <c r="E7" s="19" t="inlineStr">
        <is>
          <t xml:space="preserve">TSLA </t>
        </is>
      </c>
      <c r="F7" s="19" t="inlineStr">
        <is>
          <t>09-Jan-26,06-Feb-26,06-Mar-26,10-Apr-26,08-May-26,12-Jun-26,10-Jul-26,07-Aug-26,11-Sep-26,09-Oct-26,06-Nov-26,11-Dec-26</t>
        </is>
      </c>
    </row>
    <row r="8">
      <c r="A8" s="18" t="inlineStr">
        <is>
          <t>XXV</t>
        </is>
      </c>
      <c r="B8" s="19" t="n">
        <v>46010</v>
      </c>
      <c r="C8" s="19" t="inlineStr">
        <is>
          <t>OTCNM0071</t>
        </is>
      </c>
      <c r="D8" s="19" t="n">
        <v>46374</v>
      </c>
      <c r="E8" s="19" t="inlineStr">
        <is>
          <t xml:space="preserve">PLTR </t>
        </is>
      </c>
      <c r="F8" s="19" t="inlineStr">
        <is>
          <t>16-Jan-26,13-Feb-26,13-Mar-26,17-Apr-26,15-May-26,18-Jun-26,17-Jul-26,14-Aug-26,18-Sep-26,16-Oct-26,13-Nov-26,18-Dec-26</t>
        </is>
      </c>
    </row>
    <row r="9">
      <c r="A9" s="18" t="inlineStr">
        <is>
          <t>XXV</t>
        </is>
      </c>
      <c r="B9" s="19" t="n">
        <v>46010</v>
      </c>
      <c r="C9" s="19" t="inlineStr">
        <is>
          <t>OTCNM0072</t>
        </is>
      </c>
      <c r="D9" s="19" t="n">
        <v>46374</v>
      </c>
      <c r="E9" s="19" t="inlineStr">
        <is>
          <t>TSLA</t>
        </is>
      </c>
      <c r="F9" s="19" t="inlineStr">
        <is>
          <t>16-Jan-26,13-Feb-26,13-Mar-26,17-Apr-26,15-May-26,18-Jun-26,17-Jul-26,14-Aug-26,18-Sep-26,16-Oct-26,13-Nov-26,18-Dec-26</t>
        </is>
      </c>
    </row>
    <row r="10">
      <c r="A10" s="18" t="inlineStr">
        <is>
          <t>XXV</t>
        </is>
      </c>
      <c r="B10" s="19" t="n">
        <v>46017</v>
      </c>
      <c r="C10" s="19" t="inlineStr">
        <is>
          <t>OTCNM0073</t>
        </is>
      </c>
      <c r="D10" s="19" t="n">
        <v>46380</v>
      </c>
      <c r="E10" s="19" t="inlineStr">
        <is>
          <t xml:space="preserve">PLTR </t>
        </is>
      </c>
      <c r="F10" s="19" t="inlineStr">
        <is>
          <t>23-Jan-26,20-Feb-26,20-Mar-26,24-Apr-26,22-May-26,26-Jun-26,24-Jul-26,21-Aug-26,25-Sep-26,23-Oct-26,20-Nov-26,24-Dec-26</t>
        </is>
      </c>
    </row>
    <row r="11">
      <c r="A11" s="18" t="inlineStr">
        <is>
          <t>XXV</t>
        </is>
      </c>
      <c r="B11" s="19" t="n">
        <v>46017</v>
      </c>
      <c r="C11" s="19" t="inlineStr">
        <is>
          <t>OTCNM0074</t>
        </is>
      </c>
      <c r="D11" s="19" t="n">
        <v>46380</v>
      </c>
      <c r="E11" s="19" t="inlineStr">
        <is>
          <t>TSLA</t>
        </is>
      </c>
      <c r="F11" s="19" t="inlineStr">
        <is>
          <t>23-Jan-26,20-Feb-26,20-Mar-26,24-Apr-26,22-May-26,26-Jun-26,24-Jul-26,21-Aug-26,25-Sep-26,23-Oct-26,20-Nov-26,24-Dec-26</t>
        </is>
      </c>
    </row>
    <row r="12">
      <c r="A12" s="18" t="inlineStr">
        <is>
          <t>XXV</t>
        </is>
      </c>
      <c r="B12" s="19" t="n">
        <v>46020</v>
      </c>
      <c r="C12" s="19" t="inlineStr">
        <is>
          <t>OTCMS0016</t>
        </is>
      </c>
      <c r="D12" s="19" t="n">
        <v>46380</v>
      </c>
      <c r="E12" s="19" t="inlineStr">
        <is>
          <t xml:space="preserve">PLTR </t>
        </is>
      </c>
      <c r="F12" s="19" t="inlineStr">
        <is>
          <t>23-Jan-26,20-Feb-26,20-Mar-26,24-Apr-26,22-May-26,26-Jun-26,24-Jul-26,21-Aug-26,25-Sep-26,23-Oct-26,20-Nov-26,24-Dec-26</t>
        </is>
      </c>
    </row>
    <row r="13">
      <c r="A13" s="18" t="inlineStr">
        <is>
          <t>XXV</t>
        </is>
      </c>
      <c r="B13" s="19" t="n">
        <v>46020</v>
      </c>
      <c r="C13" s="19" t="inlineStr">
        <is>
          <t>OTCMS0017</t>
        </is>
      </c>
      <c r="D13" s="19" t="n">
        <v>46380</v>
      </c>
      <c r="E13" s="19" t="inlineStr">
        <is>
          <t>TSLA</t>
        </is>
      </c>
      <c r="F13" s="19" t="inlineStr">
        <is>
          <t>23-Jan-26,20-Feb-26,20-Mar-26,24-Apr-26,22-May-26,26-Jun-26,24-Jul-26,21-Aug-26,25-Sep-26,23-Oct-26,20-Nov-26,24-Dec-26</t>
        </is>
      </c>
    </row>
    <row r="14">
      <c r="A14" s="18" t="inlineStr">
        <is>
          <t>XXV</t>
        </is>
      </c>
      <c r="B14" s="19" t="n">
        <v>46020</v>
      </c>
      <c r="C14" s="19" t="inlineStr">
        <is>
          <t>OTCNM0075</t>
        </is>
      </c>
      <c r="D14" s="19" t="n">
        <v>46380</v>
      </c>
      <c r="E14" s="19" t="inlineStr">
        <is>
          <t>NFLX</t>
        </is>
      </c>
      <c r="F14" s="19" t="inlineStr">
        <is>
          <t>23-Jan-26,20-Feb-26,20-Mar-26,24-Apr-26,22-May-26,26-Jun-26,24-Jul-26,21-Aug-26,25-Sep-26,23-Oct-26,20-Nov-26,24-Dec-26</t>
        </is>
      </c>
    </row>
    <row r="15">
      <c r="A15" s="18" t="inlineStr">
        <is>
          <t>XXV</t>
        </is>
      </c>
      <c r="B15" s="19" t="n">
        <v>46024</v>
      </c>
      <c r="C15" s="19" t="inlineStr">
        <is>
          <t>OTCNM0077</t>
        </is>
      </c>
      <c r="D15" s="19" t="n">
        <v>46387</v>
      </c>
      <c r="E15" s="19" t="inlineStr">
        <is>
          <t>ADBE</t>
        </is>
      </c>
      <c r="F15" s="19" t="inlineStr">
        <is>
          <t>30-Jan-26,27-Feb-26,27-Mar-26,01-May-26,29-May-26,02-Jul-26,31-Jul-26,28-Aug-26,02-Oct-26,30-Oct-26,27-Nov-26,31-Dec-26</t>
        </is>
      </c>
    </row>
    <row r="16">
      <c r="A16" s="18" t="inlineStr">
        <is>
          <t>XXV</t>
        </is>
      </c>
      <c r="B16" s="19" t="n">
        <v>46024</v>
      </c>
      <c r="C16" s="19" t="inlineStr">
        <is>
          <t>OTCNM0080</t>
        </is>
      </c>
      <c r="D16" s="19" t="n">
        <v>46387</v>
      </c>
      <c r="E16" s="19" t="inlineStr">
        <is>
          <t>TSLA</t>
        </is>
      </c>
      <c r="F16" s="19" t="inlineStr">
        <is>
          <t>30-Jan-26,27-Feb-26,27-Mar-26,01-May-26,29-May-26,02-Jul-26,31-Jul-26,28-Aug-26,02-Oct-26,30-Oct-26,27-Nov-26,31-Dec-26</t>
        </is>
      </c>
    </row>
    <row r="17">
      <c r="A17" s="18" t="inlineStr">
        <is>
          <t>XXV</t>
        </is>
      </c>
      <c r="B17" s="19" t="n">
        <v>46027</v>
      </c>
      <c r="C17" s="19" t="inlineStr">
        <is>
          <t>OTCHS0088</t>
        </is>
      </c>
      <c r="D17" s="19" t="n">
        <v>46395</v>
      </c>
      <c r="E17" s="19" t="inlineStr">
        <is>
          <t>ADBE</t>
        </is>
      </c>
      <c r="F17" s="19" t="inlineStr">
        <is>
          <t>06-Feb-26,06-Mar-26,02-Apr-26,08-May-26,05-Jun-26,10-Jul-26,07-Aug-26,04-Sep-26,09-Oct-26,06-Nov-26,04-Dec-26,08-Jan-27</t>
        </is>
      </c>
    </row>
    <row r="18">
      <c r="A18" s="18" t="inlineStr">
        <is>
          <t>XXV</t>
        </is>
      </c>
      <c r="B18" s="19" t="n">
        <v>46043</v>
      </c>
      <c r="C18" s="19" t="inlineStr">
        <is>
          <t>OTCNM0085</t>
        </is>
      </c>
      <c r="D18" s="19" t="n">
        <v>46409</v>
      </c>
      <c r="E18" s="19" t="inlineStr">
        <is>
          <t>TSLA</t>
        </is>
      </c>
      <c r="F18" s="19" t="inlineStr">
        <is>
          <t>20-Feb-26,20-Mar-26,17-Apr-26,22-May-26,18-Jun-26,24-Jul-26,21-Aug-26,18-Sep-26,23-Oct-26,20-Nov-26,18-Dec-26,22-Jan-27</t>
        </is>
      </c>
    </row>
    <row r="19">
      <c r="A19" s="18" t="inlineStr">
        <is>
          <t>XXV</t>
        </is>
      </c>
      <c r="B19" s="19" t="n">
        <v>46080</v>
      </c>
      <c r="C19" s="19" t="inlineStr">
        <is>
          <t>OTCNM0094</t>
        </is>
      </c>
      <c r="D19" s="19" t="n">
        <v>46451</v>
      </c>
      <c r="E19" s="19" t="inlineStr">
        <is>
          <t>META</t>
        </is>
      </c>
      <c r="F19" s="19" t="inlineStr">
        <is>
          <t>02-Apr-26,01-May-26,29-May-26,02-Jul-26,31-Jul-26,04-Sep-26,02-Oct-26,30-Oct-26,04-Dec-26,31-Dec-26,29-Jan-27,05-Mar-27</t>
        </is>
      </c>
    </row>
    <row r="20">
      <c r="A20" s="18" t="inlineStr">
        <is>
          <t>XXV</t>
        </is>
      </c>
      <c r="B20" s="19" t="n">
        <v>46132</v>
      </c>
      <c r="C20" s="19" t="inlineStr">
        <is>
          <t>OTCNM0100</t>
        </is>
      </c>
      <c r="D20" s="19" t="n">
        <v>46500</v>
      </c>
      <c r="E20" s="19" t="inlineStr">
        <is>
          <t>INTU</t>
        </is>
      </c>
      <c r="F20" s="19" t="inlineStr">
        <is>
          <t>22-May-26,18-Jun-26,17-Jul-26,21-Aug-26,18-Sep-26,23-Oct-26,20-Nov-26,18-Dec-26,22-Jan-27,19-Feb-27,19-Mar-27,23-Apr-27</t>
        </is>
      </c>
    </row>
    <row r="21">
      <c r="A21" s="18" t="inlineStr">
        <is>
          <t>XXV</t>
        </is>
      </c>
      <c r="B21" s="19" t="n">
        <v>46147</v>
      </c>
      <c r="C21" s="19" t="inlineStr">
        <is>
          <t>OTCNM0110</t>
        </is>
      </c>
      <c r="D21" s="19" t="n">
        <v>46514</v>
      </c>
      <c r="E21" s="19" t="inlineStr">
        <is>
          <t>VST</t>
        </is>
      </c>
      <c r="F21" s="19" t="inlineStr">
        <is>
          <t>05-Jun-26,02-Jul-26,31-Jul-26,04-Sep-26,02-Oct-26,06-Nov-26,04-Dec-26,31-Dec-26,05-Feb-27,05-Mar-27,02-Apr-27,07-May-27</t>
        </is>
      </c>
    </row>
    <row r="22">
      <c r="A22" s="18" t="inlineStr">
        <is>
          <t>XXV</t>
        </is>
      </c>
      <c r="B22" s="19" t="n">
        <v>46148</v>
      </c>
      <c r="C22" s="19" t="inlineStr">
        <is>
          <t>OTCHS0143</t>
        </is>
      </c>
      <c r="D22" s="19" t="n">
        <v>46514</v>
      </c>
      <c r="E22" s="19" t="inlineStr">
        <is>
          <t>CRWV</t>
        </is>
      </c>
      <c r="F22" s="19" t="inlineStr">
        <is>
          <t>05-Jun-26,02-Jul-26,31-Jul-26,04-Sep-26,02-Oct-26,06-Nov-26,04-Dec-26,31-Dec-26,05-Feb-27,05-Mar-27,02-Apr-27,07-May-27</t>
        </is>
      </c>
    </row>
    <row r="23">
      <c r="A23" s="18" t="inlineStr">
        <is>
          <t>XXV</t>
        </is>
      </c>
      <c r="B23" s="19" t="n">
        <v>46153</v>
      </c>
      <c r="C23" s="19" t="inlineStr">
        <is>
          <t>OTCHS0150</t>
        </is>
      </c>
      <c r="D23" s="19" t="n">
        <v>46521</v>
      </c>
      <c r="E23" s="19" t="inlineStr">
        <is>
          <t>ORCL</t>
        </is>
      </c>
      <c r="F23" s="19" t="inlineStr">
        <is>
          <t>12-Jun-26,10-Jul-26,07-Aug-26,11-Sep-26,09-Oct-26,13-Nov-26,11-Dec-26,08-Jan-27,12-Feb-27,12-Mar-27,09-Apr-27,14-May-27</t>
        </is>
      </c>
    </row>
    <row r="24">
      <c r="A24" s="18" t="inlineStr">
        <is>
          <t>SBAR</t>
        </is>
      </c>
      <c r="B24" s="19" t="n">
        <v>46156</v>
      </c>
      <c r="C24" s="19" t="inlineStr">
        <is>
          <t>OTCHS0156</t>
        </is>
      </c>
      <c r="D24" s="19" t="n">
        <v>46514</v>
      </c>
      <c r="E24" s="19" t="inlineStr">
        <is>
          <t>SPX / RTY / NDX</t>
        </is>
      </c>
      <c r="F24" s="19" t="inlineStr">
        <is>
          <t>31-Jul-26,04-Sep-26,02-Oct-26,06-Nov-26,04-Dec-26,31-Dec-26,05-Feb-27,05-Mar-27,02-Apr-27,07-May-27</t>
        </is>
      </c>
    </row>
    <row r="25">
      <c r="A25" s="18" t="inlineStr">
        <is>
          <t>XXV</t>
        </is>
      </c>
      <c r="B25" s="19" t="n">
        <v>46164</v>
      </c>
      <c r="C25" s="19" t="inlineStr">
        <is>
          <t>OTCHS0165</t>
        </is>
      </c>
      <c r="D25" s="19" t="n">
        <v>46528</v>
      </c>
      <c r="E25" s="19" t="inlineStr">
        <is>
          <t>CRDO</t>
        </is>
      </c>
      <c r="F25" s="19" t="inlineStr">
        <is>
          <t>18-Jun-26,17-Jul-26,14-Aug-26,18-Sep-26,16-Oct-26,20-Nov-26,18-Dec-26,15-Jan-27,19-Feb-27,19-Mar-27,16-Apr-27,21-May-27</t>
        </is>
      </c>
    </row>
    <row r="26">
      <c r="A26" s="18" t="inlineStr">
        <is>
          <t>XV</t>
        </is>
      </c>
      <c r="B26" s="19" t="n">
        <v>46171</v>
      </c>
      <c r="C26" s="19" t="inlineStr">
        <is>
          <t>OTCHS0166</t>
        </is>
      </c>
      <c r="D26" s="19" t="n">
        <v>46528</v>
      </c>
      <c r="E26" s="19" t="inlineStr">
        <is>
          <t>SPX / RTY / NDX</t>
        </is>
      </c>
      <c r="F26" s="19" t="inlineStr">
        <is>
          <t>14-Aug-26,18-Sep-26,16-Oct-26,20-Nov-26,18-Dec-26,15-Jan-27,19-Feb-27,19-Mar-27,16-Apr-27,21-May-27</t>
        </is>
      </c>
    </row>
    <row r="27">
      <c r="A27" s="18" t="inlineStr">
        <is>
          <t>XXV</t>
        </is>
      </c>
      <c r="B27" s="19" t="n">
        <v>46171</v>
      </c>
      <c r="C27" s="19" t="inlineStr">
        <is>
          <t>OTCGS0031</t>
        </is>
      </c>
      <c r="D27" s="19" t="n">
        <v>46535</v>
      </c>
      <c r="E27" s="19" t="inlineStr">
        <is>
          <t>VRT</t>
        </is>
      </c>
      <c r="F27" s="19" t="inlineStr">
        <is>
          <t>26-Jun-26,24-Jul-26,21-Aug-26,25-Sep-26,23-Oct-26,27-Nov-26,24-Dec-26,22-Jan-27,26-Feb-27,25-Mar-27,23-Apr-27,28-May-27</t>
        </is>
      </c>
    </row>
    <row r="28">
      <c r="A28" s="18" t="inlineStr">
        <is>
          <t>XXV</t>
        </is>
      </c>
      <c r="B28" s="19" t="n">
        <v>46171</v>
      </c>
      <c r="C28" s="19" t="inlineStr">
        <is>
          <t>OTCHS0168</t>
        </is>
      </c>
      <c r="D28" s="19" t="n">
        <v>46535</v>
      </c>
      <c r="E28" s="19" t="inlineStr">
        <is>
          <t>ORCL</t>
        </is>
      </c>
      <c r="F28" s="19" t="inlineStr">
        <is>
          <t>26-Jun-26,24-Jul-26,21-Aug-26,25-Sep-26,23-Oct-26,27-Nov-26,24-Dec-26,22-Jan-27,26-Feb-27,25-Mar-27,23-Apr-27,28-May-27</t>
        </is>
      </c>
    </row>
    <row r="29">
      <c r="A29" s="18" t="inlineStr">
        <is>
          <t>SBAR</t>
        </is>
      </c>
      <c r="B29" s="19" t="n">
        <v>46175</v>
      </c>
      <c r="C29" s="19" t="inlineStr">
        <is>
          <t>OTCHS0169</t>
        </is>
      </c>
      <c r="D29" s="19" t="n">
        <v>46535</v>
      </c>
      <c r="E29" s="19" t="inlineStr">
        <is>
          <t>SPX / RTY / NDX</t>
        </is>
      </c>
      <c r="F29" s="19" t="inlineStr">
        <is>
          <t>21-Aug-26,25-Sep-26,23-Oct-26,27-Nov-26,24-Dec-26,22-Jan-27,26-Feb-27,25-Mar-27,23-Apr-27,28-May-27</t>
        </is>
      </c>
    </row>
    <row r="30">
      <c r="A30" s="18" t="inlineStr">
        <is>
          <t>SBAR</t>
        </is>
      </c>
      <c r="B30" s="19" t="n">
        <v>46177</v>
      </c>
      <c r="C30" s="19" t="inlineStr">
        <is>
          <t>OTCHS0170</t>
        </is>
      </c>
      <c r="D30" s="19" t="n">
        <v>46535</v>
      </c>
      <c r="E30" s="19" t="inlineStr">
        <is>
          <t>SPX / RTY / NDX</t>
        </is>
      </c>
      <c r="F30" s="19" t="inlineStr">
        <is>
          <t>21-Aug-26,25-Sep-26,23-Oct-26,27-Nov-26,24-Dec-26,22-Jan-27,26-Feb-27,25-Mar-27,23-Apr-27,28-May-27</t>
        </is>
      </c>
    </row>
    <row r="31">
      <c r="A31" s="18" t="inlineStr">
        <is>
          <t>SBAR</t>
        </is>
      </c>
      <c r="B31" s="19" t="n">
        <v>46184</v>
      </c>
      <c r="C31" s="19" t="inlineStr">
        <is>
          <t>OTCCI0003</t>
        </is>
      </c>
      <c r="D31" s="19" t="n">
        <v>46542</v>
      </c>
      <c r="E31" s="19" t="inlineStr">
        <is>
          <t>SPX / RTY / NDX</t>
        </is>
      </c>
      <c r="F31" s="19" t="inlineStr">
        <is>
          <t>28-Aug-26,02-Oct-26,30-Oct-26,04-Dec-26,31-Dec-26,29-Jan-27,05-Mar-27,02-Apr-27,30-Apr-27,04-Jun-27</t>
        </is>
      </c>
    </row>
    <row r="32">
      <c r="A32" s="18" t="inlineStr">
        <is>
          <t>SBAR</t>
        </is>
      </c>
      <c r="B32" s="19" t="n">
        <v>46185</v>
      </c>
      <c r="C32" s="19" t="inlineStr">
        <is>
          <t>OTCHS0172</t>
        </is>
      </c>
      <c r="D32" s="19" t="n">
        <v>46542</v>
      </c>
      <c r="E32" s="19" t="inlineStr">
        <is>
          <t>SPX / RTY / NDX</t>
        </is>
      </c>
      <c r="F32" s="19" t="inlineStr">
        <is>
          <t>28-Aug-26,02-Oct-26,30-Oct-26,04-Dec-26,31-Dec-26,29-Jan-27,05-Mar-27,02-Apr-27,30-Apr-27,04-Jun-27</t>
        </is>
      </c>
    </row>
    <row r="33">
      <c r="A33" s="18" t="inlineStr">
        <is>
          <t>XXV</t>
        </is>
      </c>
      <c r="B33" s="19" t="n">
        <v>46185</v>
      </c>
      <c r="C33" s="19" t="inlineStr">
        <is>
          <t>OTCGS0036</t>
        </is>
      </c>
      <c r="D33" s="19" t="n">
        <v>46549</v>
      </c>
      <c r="E33" s="19" t="inlineStr">
        <is>
          <t>CRWV</t>
        </is>
      </c>
      <c r="F33" s="19" t="inlineStr">
        <is>
          <t>10-Jul-26,07-Aug-26,04-Sep-26,09-Oct-26,06-Nov-26,11-Dec-26,08-Jan-27,05-Feb-27,12-Mar-27,09-Apr-27,07-May-27,11-Jun-27</t>
        </is>
      </c>
    </row>
    <row r="34">
      <c r="A34" s="18" t="inlineStr">
        <is>
          <t>XXV</t>
        </is>
      </c>
      <c r="B34" s="19" t="n">
        <v>46185</v>
      </c>
      <c r="C34" s="19" t="inlineStr">
        <is>
          <t>OTCHS0174</t>
        </is>
      </c>
      <c r="D34" s="19" t="n">
        <v>46549</v>
      </c>
      <c r="E34" s="19" t="inlineStr">
        <is>
          <t>LRCX</t>
        </is>
      </c>
      <c r="F34" s="19" t="inlineStr">
        <is>
          <t>10-Jul-26,07-Aug-26,04-Sep-26,09-Oct-26,06-Nov-26,11-Dec-26,08-Jan-27,05-Feb-27,12-Mar-27,09-Apr-27,07-May-27,11-Jun-27</t>
        </is>
      </c>
    </row>
    <row r="35">
      <c r="A35" s="18" t="inlineStr">
        <is>
          <t>XXV</t>
        </is>
      </c>
      <c r="B35" s="19" t="n">
        <v>46185</v>
      </c>
      <c r="C35" s="19" t="inlineStr">
        <is>
          <t>OTCHS0175</t>
        </is>
      </c>
      <c r="D35" s="19" t="n">
        <v>46549</v>
      </c>
      <c r="E35" s="19" t="inlineStr">
        <is>
          <t>TER</t>
        </is>
      </c>
      <c r="F35" s="19" t="inlineStr">
        <is>
          <t>10-Jul-26,07-Aug-26,04-Sep-26,09-Oct-26,06-Nov-26,11-Dec-26,08-Jan-27,05-Feb-27,12-Mar-27,09-Apr-27,07-May-27,11-Jun-27</t>
        </is>
      </c>
    </row>
    <row r="36">
      <c r="A36" s="18" t="inlineStr">
        <is>
          <t>SBAR</t>
        </is>
      </c>
      <c r="B36" s="19" t="n">
        <v>46198</v>
      </c>
      <c r="C36" s="19" t="inlineStr">
        <is>
          <t>OTCHS0176</t>
        </is>
      </c>
      <c r="D36" s="19" t="n">
        <v>46555</v>
      </c>
      <c r="E36" s="19" t="inlineStr">
        <is>
          <t>SPX / RTY / NDX</t>
        </is>
      </c>
      <c r="F36" s="19" t="inlineStr">
        <is>
          <t>11-Sep-26,16-Oct-26,13-Nov-26,18-Dec-26,15-Jan-27,12-Feb-27,19-Mar-27,16-Apr-27,14-May-27,17-Jun-27</t>
        </is>
      </c>
    </row>
    <row r="37">
      <c r="A37" s="18" t="inlineStr">
        <is>
          <t>XXV</t>
        </is>
      </c>
      <c r="B37" s="19" t="n">
        <v>46199</v>
      </c>
      <c r="C37" s="19" t="inlineStr">
        <is>
          <t>OTCGS0037</t>
        </is>
      </c>
      <c r="D37" s="19" t="n">
        <v>46563</v>
      </c>
      <c r="E37" s="19" t="inlineStr">
        <is>
          <t>NXT</t>
        </is>
      </c>
      <c r="F37" s="19" t="inlineStr">
        <is>
          <t>24-Jul-26,21-Aug-26,18-Sep-26,23-Oct-26,20-Nov-26,24-Dec-26,22-Jan-27,19-Feb-27,25-Mar-27,23-Apr-27,21-May-27,25-Jun-27</t>
        </is>
      </c>
    </row>
    <row r="38">
      <c r="A38" s="18" t="inlineStr">
        <is>
          <t>XV</t>
        </is>
      </c>
      <c r="B38" s="19" t="n">
        <v>46202</v>
      </c>
      <c r="C38" s="19" t="inlineStr">
        <is>
          <t>OTCHS0177</t>
        </is>
      </c>
      <c r="D38" s="19" t="n">
        <v>46563</v>
      </c>
      <c r="E38" s="19" t="inlineStr">
        <is>
          <t>SPX / RTY / NDX</t>
        </is>
      </c>
      <c r="F38" s="19" t="inlineStr">
        <is>
          <t>18-Sep-26,23-Oct-26,20-Nov-26,24-Dec-26,22-Jan-27,19-Feb-27,25-Mar-27,23-Apr-27,21-May-27,25-Jun-27</t>
        </is>
      </c>
    </row>
    <row r="39">
      <c r="A39" s="18" t="inlineStr">
        <is>
          <t>XXV</t>
        </is>
      </c>
      <c r="B39" s="19" t="n">
        <v>46202</v>
      </c>
      <c r="C39" s="19" t="inlineStr">
        <is>
          <t>OTCGS0039</t>
        </is>
      </c>
      <c r="D39" s="19" t="n">
        <v>46563</v>
      </c>
      <c r="E39" s="19" t="inlineStr">
        <is>
          <t>FIX</t>
        </is>
      </c>
      <c r="F39" s="19" t="inlineStr">
        <is>
          <t>24-Jul-26,21-Aug-26,18-Sep-26,23-Oct-26,20-Nov-26,24-Dec-26,22-Jan-27,19-Feb-27,25-Mar-27,23-Apr-27,21-May-27,25-Jun-27</t>
        </is>
      </c>
    </row>
    <row r="40">
      <c r="A40" s="18" t="inlineStr">
        <is>
          <t>XXV</t>
        </is>
      </c>
      <c r="B40" s="19" t="n">
        <v>46204</v>
      </c>
      <c r="C40" s="19" t="inlineStr">
        <is>
          <t>OTCGS0040</t>
        </is>
      </c>
      <c r="D40" s="19" t="n">
        <v>46570</v>
      </c>
      <c r="E40" s="19" t="inlineStr">
        <is>
          <t>FN</t>
        </is>
      </c>
      <c r="F40" s="19" t="inlineStr">
        <is>
          <t>31-Jul-26,28-Aug-26,25-Sep-26,30-Oct-26,27-Nov-26,31-Dec-26,29-Jan-27,26-Feb-27,02-Apr-27,30-Apr-27,28-May-27,02-Jul-27</t>
        </is>
      </c>
    </row>
    <row r="41">
      <c r="A41" s="18" t="inlineStr">
        <is>
          <t>XV</t>
        </is>
      </c>
      <c r="B41" s="19" t="n">
        <v>46204</v>
      </c>
      <c r="C41" s="19" t="inlineStr">
        <is>
          <t>OTCHS0178</t>
        </is>
      </c>
      <c r="D41" s="19" t="n">
        <v>46563</v>
      </c>
      <c r="E41" s="19" t="inlineStr">
        <is>
          <t>SPX / RTY / NDX</t>
        </is>
      </c>
      <c r="F41" s="19" t="inlineStr">
        <is>
          <t>18-Sep-26,23-Oct-26,20-Nov-26,24-Dec-26,22-Jan-27,19-Feb-27,25-Mar-27,23-Apr-27,21-May-27,25-Jun-27</t>
        </is>
      </c>
    </row>
    <row r="42">
      <c r="A42" s="18" t="inlineStr">
        <is>
          <t>SBAR</t>
        </is>
      </c>
      <c r="B42" s="19" t="n">
        <v>46205</v>
      </c>
      <c r="C42" s="19" t="inlineStr">
        <is>
          <t>OTCHS0179</t>
        </is>
      </c>
      <c r="D42" s="19" t="n">
        <v>46563</v>
      </c>
      <c r="E42" s="19" t="inlineStr">
        <is>
          <t>SPX / RTY / NDX</t>
        </is>
      </c>
      <c r="F42" s="19" t="inlineStr">
        <is>
          <t>18-Sep-26,23-Oct-26,20-Nov-26,24-Dec-26,22-Jan-27,19-Feb-27,25-Mar-27,23-Apr-27,21-May-27,25-Jun-27</t>
        </is>
      </c>
    </row>
    <row r="43">
      <c r="A43" s="18" t="inlineStr">
        <is>
          <t>XV</t>
        </is>
      </c>
      <c r="B43" s="19" t="n">
        <v>46205</v>
      </c>
      <c r="C43" s="19" t="inlineStr">
        <is>
          <t>OTCHS0180</t>
        </is>
      </c>
      <c r="D43" s="19" t="n">
        <v>46563</v>
      </c>
      <c r="E43" s="19" t="inlineStr">
        <is>
          <t>SPX / RTY / NDX</t>
        </is>
      </c>
      <c r="F43" s="19" t="inlineStr">
        <is>
          <t>18-Sep-26,23-Oct-26,20-Nov-26,24-Dec-26,22-Jan-27,19-Feb-27,25-Mar-27,23-Apr-27,21-May-27,25-Jun-27</t>
        </is>
      </c>
    </row>
    <row r="44">
      <c r="A44" s="18" t="inlineStr">
        <is>
          <t>XXV</t>
        </is>
      </c>
      <c r="B44" s="19" t="n">
        <v>46205</v>
      </c>
      <c r="C44" s="19" t="inlineStr">
        <is>
          <t>OTCHS0181</t>
        </is>
      </c>
      <c r="D44" s="19" t="n">
        <v>46570</v>
      </c>
      <c r="E44" s="19" t="inlineStr">
        <is>
          <t>AMD</t>
        </is>
      </c>
      <c r="F44" s="19" t="inlineStr">
        <is>
          <t>31-Jul-26,28-Aug-26,25-Sep-26,30-Oct-26,27-Nov-26,31-Dec-26,29-Jan-27,26-Feb-27,02-Apr-27,30-Apr-27,28-May-27,02-Jul-27</t>
        </is>
      </c>
    </row>
    <row r="45">
      <c r="A45" s="18" t="inlineStr">
        <is>
          <t>XXV</t>
        </is>
      </c>
      <c r="B45" s="19" t="n">
        <v>46205</v>
      </c>
      <c r="C45" s="19" t="inlineStr">
        <is>
          <t>OTCHS0182</t>
        </is>
      </c>
      <c r="D45" s="19" t="n">
        <v>46570</v>
      </c>
      <c r="E45" s="19" t="inlineStr">
        <is>
          <t>CRDO</t>
        </is>
      </c>
      <c r="F45" s="19" t="inlineStr">
        <is>
          <t>31-Jul-26,28-Aug-26,25-Sep-26,30-Oct-26,27-Nov-26,31-Dec-26,29-Jan-27,26-Feb-27,02-Apr-27,30-Apr-27,28-May-27,02-Jul-27</t>
        </is>
      </c>
    </row>
    <row r="46">
      <c r="A46" s="18" t="inlineStr">
        <is>
          <t>XXV</t>
        </is>
      </c>
      <c r="B46" s="19" t="n">
        <v>46205</v>
      </c>
      <c r="C46" s="19" t="inlineStr">
        <is>
          <t>OTCHS0183</t>
        </is>
      </c>
      <c r="D46" s="19" t="n">
        <v>46570</v>
      </c>
      <c r="E46" s="19" t="inlineStr">
        <is>
          <t>GLW</t>
        </is>
      </c>
      <c r="F46" s="19" t="inlineStr">
        <is>
          <t>31-Jul-26,28-Aug-26,25-Sep-26,30-Oct-26,27-Nov-26,31-Dec-26,29-Jan-27,26-Feb-27,02-Apr-27,30-Apr-27,28-May-27,02-Jul-27</t>
        </is>
      </c>
    </row>
    <row r="47">
      <c r="A47" s="18" t="inlineStr">
        <is>
          <t>SBAR</t>
        </is>
      </c>
      <c r="B47" s="19" t="n">
        <v>46209</v>
      </c>
      <c r="C47" s="19" t="inlineStr">
        <is>
          <t>OTCNM0118</t>
        </is>
      </c>
      <c r="D47" s="19" t="n">
        <v>46570</v>
      </c>
      <c r="E47" s="19" t="inlineStr">
        <is>
          <t>SPX / RTY / NDX</t>
        </is>
      </c>
      <c r="F47" s="19" t="inlineStr">
        <is>
          <t>25-Sep-26,30-Oct-26,27-Nov-26,31-Dec-26,29-Jan-27,26-Feb-27,02-Apr-27,30-Apr-27,28-May-27,02-Jul-27</t>
        </is>
      </c>
    </row>
    <row r="48">
      <c r="A48" s="18" t="inlineStr">
        <is>
          <t>XXV</t>
        </is>
      </c>
      <c r="B48" s="19" t="n">
        <v>46211</v>
      </c>
      <c r="C48" s="19" t="inlineStr">
        <is>
          <t>OTCHS0184</t>
        </is>
      </c>
      <c r="D48" s="19" t="n">
        <v>46577</v>
      </c>
      <c r="E48" s="19" t="inlineStr">
        <is>
          <t>AKAM</t>
        </is>
      </c>
      <c r="F48" s="19" t="inlineStr">
        <is>
          <t>07-Aug-26,04-Sep-26,02-Oct-26,06-Nov-26,04-Dec-26,08-Jan-27,05-Feb-27,05-Mar-27,09-Apr-27,07-May-27,04-Jun-27,09-Jul-27</t>
        </is>
      </c>
    </row>
    <row r="49">
      <c r="A49" s="18" t="inlineStr">
        <is>
          <t>XV</t>
        </is>
      </c>
      <c r="B49" s="19" t="n">
        <v>46212</v>
      </c>
      <c r="C49" s="19" t="inlineStr">
        <is>
          <t>OTCHS0185</t>
        </is>
      </c>
      <c r="D49" s="19" t="n">
        <v>46570</v>
      </c>
      <c r="E49" s="19" t="inlineStr">
        <is>
          <t>SPX / RTY / NDX</t>
        </is>
      </c>
      <c r="F49" s="19" t="inlineStr">
        <is>
          <t>25-Sep-26,30-Oct-26,27-Nov-26,31-Dec-26,29-Jan-27,26-Feb-27,02-Apr-27,30-Apr-27,28-May-27,02-Jul-27</t>
        </is>
      </c>
    </row>
    <row r="50">
      <c r="A50" s="18" t="inlineStr">
        <is>
          <t>SBAR</t>
        </is>
      </c>
      <c r="B50" s="19" t="n">
        <v>46213</v>
      </c>
      <c r="C50" s="19" t="inlineStr">
        <is>
          <t>OTCCI0004</t>
        </is>
      </c>
      <c r="D50" s="19" t="n">
        <v>46570</v>
      </c>
      <c r="E50" s="19" t="inlineStr">
        <is>
          <t>SPX / RTY / NDX</t>
        </is>
      </c>
      <c r="F50" s="19" t="inlineStr">
        <is>
          <t>25-Sep-26,30-Oct-26,27-Nov-26,31-Dec-26,29-Jan-27,26-Feb-27,02-Apr-27,30-Apr-27,28-May-27,02-Jul-27</t>
        </is>
      </c>
    </row>
    <row r="51">
      <c r="A51" s="18" t="inlineStr">
        <is>
          <t>XV</t>
        </is>
      </c>
      <c r="B51" s="19" t="n">
        <v>46213</v>
      </c>
      <c r="C51" s="19" t="inlineStr">
        <is>
          <t>OTCCI0005</t>
        </is>
      </c>
      <c r="D51" s="19" t="n">
        <v>46570</v>
      </c>
      <c r="E51" s="19" t="inlineStr">
        <is>
          <t>SPX / RTY / NDX</t>
        </is>
      </c>
      <c r="F51" s="19" t="inlineStr">
        <is>
          <t>25-Sep-26,30-Oct-26,27-Nov-26,31-Dec-26,29-Jan-27,26-Feb-27,02-Apr-27,30-Apr-27,28-May-27,02-Jul-27</t>
        </is>
      </c>
    </row>
    <row r="52">
      <c r="A52" s="18" t="inlineStr">
        <is>
          <t>XXV</t>
        </is>
      </c>
      <c r="B52" s="19" t="n">
        <v>46213</v>
      </c>
      <c r="C52" s="19" t="inlineStr">
        <is>
          <t>OTCHS0186</t>
        </is>
      </c>
      <c r="D52" s="19" t="n">
        <v>46577</v>
      </c>
      <c r="E52" s="19" t="inlineStr">
        <is>
          <t>AMD</t>
        </is>
      </c>
      <c r="F52" s="19" t="inlineStr">
        <is>
          <t>07-Aug-26,04-Sep-26,02-Oct-26,06-Nov-26,04-Dec-26,08-Jan-27,05-Feb-27,05-Mar-27,09-Apr-27,07-May-27,04-Jun-27,09-Jul-27</t>
        </is>
      </c>
    </row>
    <row r="53">
      <c r="A53" s="18" t="inlineStr">
        <is>
          <t>XXV</t>
        </is>
      </c>
      <c r="B53" s="19" t="n">
        <v>46213</v>
      </c>
      <c r="C53" s="19" t="inlineStr">
        <is>
          <t>OTCHS0187</t>
        </is>
      </c>
      <c r="D53" s="19" t="n">
        <v>46577</v>
      </c>
      <c r="E53" s="19" t="inlineStr">
        <is>
          <t>KLAC</t>
        </is>
      </c>
      <c r="F53" s="19" t="inlineStr">
        <is>
          <t>07-Aug-26,04-Sep-26,02-Oct-26,06-Nov-26,04-Dec-26,08-Jan-27,05-Feb-27,05-Mar-27,09-Apr-27,07-May-27,04-Jun-27,09-Jul-27</t>
        </is>
      </c>
    </row>
    <row r="54">
      <c r="A54" s="18" t="inlineStr">
        <is>
          <t>XXV</t>
        </is>
      </c>
      <c r="B54" s="19" t="n">
        <v>46213</v>
      </c>
      <c r="C54" s="19" t="inlineStr">
        <is>
          <t>OTCGS0042</t>
        </is>
      </c>
      <c r="D54" s="19" t="n">
        <v>46577</v>
      </c>
      <c r="E54" s="19" t="inlineStr">
        <is>
          <t>RDDT</t>
        </is>
      </c>
      <c r="F54" s="19" t="inlineStr">
        <is>
          <t>07-Aug-26,04-Sep-26,02-Oct-26,06-Nov-26,04-Dec-26,08-Jan-27,05-Feb-27,05-Mar-27,09-Apr-27,07-May-27,04-Jun-27,09-Jul-27</t>
        </is>
      </c>
    </row>
    <row r="55">
      <c r="A55" s="18" t="inlineStr">
        <is>
          <t>SBAR</t>
        </is>
      </c>
      <c r="B55" s="19" t="n">
        <v>46216</v>
      </c>
      <c r="C55" s="19" t="inlineStr">
        <is>
          <t>OTCHS0188</t>
        </is>
      </c>
      <c r="D55" s="19" t="n">
        <v>46577</v>
      </c>
      <c r="E55" s="19" t="inlineStr">
        <is>
          <t>SPX / RTY / NDX</t>
        </is>
      </c>
      <c r="F55" s="19" t="inlineStr">
        <is>
          <t>02-Oct-26,06-Nov-26,04-Dec-26,08-Jan-27,05-Feb-27,05-Mar-27,09-Apr-27,07-May-27,04-Jun-27,09-Jul-27</t>
        </is>
      </c>
    </row>
    <row r="56">
      <c r="A56" s="18" t="inlineStr">
        <is>
          <t>XV</t>
        </is>
      </c>
      <c r="B56" s="19" t="n">
        <v>46216</v>
      </c>
      <c r="C56" s="19" t="inlineStr">
        <is>
          <t>OTCHS0189</t>
        </is>
      </c>
      <c r="D56" s="19" t="n">
        <v>46577</v>
      </c>
      <c r="E56" s="19" t="inlineStr">
        <is>
          <t>SPX / RTY / NDX</t>
        </is>
      </c>
      <c r="F56" s="19" t="inlineStr">
        <is>
          <t>02-Oct-26,06-Nov-26,04-Dec-26,08-Jan-27,05-Feb-27,05-Mar-27,09-Apr-27,07-May-27,04-Jun-27,09-Jul-27</t>
        </is>
      </c>
    </row>
    <row r="57">
      <c r="A57" s="18" t="inlineStr">
        <is>
          <t>XXV</t>
        </is>
      </c>
      <c r="B57" s="19" t="n">
        <v>46216</v>
      </c>
      <c r="C57" s="19" t="inlineStr">
        <is>
          <t>OTCGS0043</t>
        </is>
      </c>
      <c r="D57" s="19" t="n">
        <v>46584</v>
      </c>
      <c r="E57" s="19" t="inlineStr">
        <is>
          <t>DDOG</t>
        </is>
      </c>
      <c r="F57" s="19" t="inlineStr">
        <is>
          <t>14-Aug-26,11-Sep-26,09-Oct-26,13-Nov-26,11-Dec-26,15-Jan-27,12-Feb-27,12-Mar-27,16-Apr-27,14-May-27,11-Jun-27,16-Jul-27</t>
        </is>
      </c>
    </row>
    <row r="58">
      <c r="A58" s="18" t="inlineStr">
        <is>
          <t>XXV</t>
        </is>
      </c>
      <c r="B58" s="19" t="n">
        <v>46216</v>
      </c>
      <c r="C58" s="19" t="inlineStr">
        <is>
          <t>OTCHS0190</t>
        </is>
      </c>
      <c r="D58" s="19" t="n">
        <v>46584</v>
      </c>
      <c r="E58" s="19" t="inlineStr">
        <is>
          <t>TXN</t>
        </is>
      </c>
      <c r="F58" s="19" t="inlineStr">
        <is>
          <t>14-Aug-26,11-Sep-26,09-Oct-26,13-Nov-26,11-Dec-26,15-Jan-27,12-Feb-27,12-Mar-27,16-Apr-27,14-May-27,11-Jun-27,16-Jul-27</t>
        </is>
      </c>
    </row>
    <row r="59">
      <c r="A59" s="18" t="inlineStr">
        <is>
          <t>SBAR</t>
        </is>
      </c>
      <c r="B59" s="19" t="n">
        <v>46217</v>
      </c>
      <c r="C59" s="19" t="inlineStr">
        <is>
          <t>OTCCI0006</t>
        </is>
      </c>
      <c r="D59" s="19" t="n">
        <v>46577</v>
      </c>
      <c r="E59" s="19" t="inlineStr">
        <is>
          <t>SPX / RTY / NDX</t>
        </is>
      </c>
      <c r="F59" s="19" t="inlineStr">
        <is>
          <t>02-Oct-26,06-Nov-26,04-Dec-26,08-Jan-27,05-Feb-27,05-Mar-27,09-Apr-27,07-May-27,04-Jun-27,09-Jul-27</t>
        </is>
      </c>
    </row>
    <row r="60">
      <c r="A60" s="18" t="inlineStr">
        <is>
          <t>SBAR</t>
        </is>
      </c>
      <c r="B60" s="19" t="n">
        <v>46218</v>
      </c>
      <c r="C60" s="19" t="inlineStr">
        <is>
          <t>OTCHS0191</t>
        </is>
      </c>
      <c r="D60" s="19" t="n">
        <v>46577</v>
      </c>
      <c r="E60" s="19" t="inlineStr">
        <is>
          <t>SPX / RTY / NDX</t>
        </is>
      </c>
      <c r="F60" s="19" t="inlineStr">
        <is>
          <t>02-Oct-26,06-Nov-26,04-Dec-26,08-Jan-27,05-Feb-27,05-Mar-27,09-Apr-27,07-May-27,04-Jun-27,09-Jul-27</t>
        </is>
      </c>
    </row>
    <row r="61">
      <c r="A61" s="18" t="inlineStr">
        <is>
          <t>SBAR</t>
        </is>
      </c>
      <c r="B61" s="19" t="n">
        <v>46219</v>
      </c>
      <c r="C61" s="19" t="inlineStr">
        <is>
          <t>OTCHS0192</t>
        </is>
      </c>
      <c r="D61" s="19" t="n">
        <v>46577</v>
      </c>
      <c r="E61" s="19" t="inlineStr">
        <is>
          <t>SPX / RTY / NDX</t>
        </is>
      </c>
      <c r="F61" s="19" t="inlineStr">
        <is>
          <t>02-Oct-26,06-Nov-26,04-Dec-26,08-Jan-27,05-Feb-27,05-Mar-27,09-Apr-27,07-May-27,04-Jun-27,09-Jul-27</t>
        </is>
      </c>
    </row>
    <row r="62">
      <c r="A62" s="18" t="inlineStr">
        <is>
          <t>XV</t>
        </is>
      </c>
      <c r="B62" s="19" t="n">
        <v>46219</v>
      </c>
      <c r="C62" s="19" t="inlineStr">
        <is>
          <t>OTCHS0193</t>
        </is>
      </c>
      <c r="D62" s="19" t="n">
        <v>46577</v>
      </c>
      <c r="E62" s="19" t="inlineStr">
        <is>
          <t>SPX / RTY / NDX</t>
        </is>
      </c>
      <c r="F62" s="19" t="inlineStr">
        <is>
          <t>02-Oct-26,06-Nov-26,04-Dec-26,08-Jan-27,05-Feb-27,05-Mar-27,09-Apr-27,07-May-27,04-Jun-27,09-Jul-27</t>
        </is>
      </c>
    </row>
    <row r="63">
      <c r="A63" s="18" t="inlineStr">
        <is>
          <t>SBAR</t>
        </is>
      </c>
      <c r="B63" s="19" t="n">
        <v>46220</v>
      </c>
      <c r="C63" s="19" t="inlineStr">
        <is>
          <t>OTCCI0007</t>
        </is>
      </c>
      <c r="D63" s="19" t="n">
        <v>46577</v>
      </c>
      <c r="E63" s="19" t="inlineStr">
        <is>
          <t>SPX / RTY / NDX</t>
        </is>
      </c>
      <c r="F63" s="19" t="inlineStr">
        <is>
          <t>02-Oct-26,06-Nov-26,04-Dec-26,08-Jan-27,05-Feb-27,05-Mar-27,09-Apr-27,07-May-27,04-Jun-27,09-Jul-27</t>
        </is>
      </c>
    </row>
    <row r="64">
      <c r="A64" s="18" t="inlineStr">
        <is>
          <t>XV</t>
        </is>
      </c>
      <c r="B64" s="19" t="n">
        <v>46220</v>
      </c>
      <c r="C64" s="19" t="inlineStr">
        <is>
          <t>OTCHS0194</t>
        </is>
      </c>
      <c r="D64" s="19" t="n">
        <v>46577</v>
      </c>
      <c r="E64" s="19" t="inlineStr">
        <is>
          <t>SPX / RTY / NDX</t>
        </is>
      </c>
      <c r="F64" s="19" t="inlineStr">
        <is>
          <t>02-Oct-26,06-Nov-26,04-Dec-26,08-Jan-27,05-Feb-27,05-Mar-27,09-Apr-27,07-May-27,04-Jun-27,09-Jul-27</t>
        </is>
      </c>
    </row>
    <row r="65">
      <c r="A65" s="18" t="inlineStr">
        <is>
          <t>SBAR</t>
        </is>
      </c>
      <c r="B65" s="19" t="n">
        <v>46223</v>
      </c>
      <c r="C65" s="19" t="inlineStr">
        <is>
          <t>OTCHS0195</t>
        </is>
      </c>
      <c r="D65" s="19" t="n">
        <v>46584</v>
      </c>
      <c r="E65" s="19" t="inlineStr">
        <is>
          <t>SPX / RTY / NDX</t>
        </is>
      </c>
      <c r="F65" s="19" t="inlineStr">
        <is>
          <t>09-Oct-26,13-Nov-26,11-Dec-26,15-Jan-27,12-Feb-27,12-Mar-27,16-Apr-27,14-May-27,11-Jun-27,16-Jul-27</t>
        </is>
      </c>
    </row>
    <row r="66">
      <c r="A66" s="18" t="inlineStr">
        <is>
          <t>XV</t>
        </is>
      </c>
      <c r="B66" s="19" t="n">
        <v>46223</v>
      </c>
      <c r="C66" s="19" t="inlineStr">
        <is>
          <t>OTCHS0196</t>
        </is>
      </c>
      <c r="D66" s="19" t="n">
        <v>46584</v>
      </c>
      <c r="E66" s="19" t="inlineStr">
        <is>
          <t>SPX / RTY / NDX</t>
        </is>
      </c>
      <c r="F66" s="19" t="inlineStr">
        <is>
          <t>09-Oct-26,13-Nov-26,11-Dec-26,15-Jan-27,12-Feb-27,12-Mar-27,16-Apr-27,14-May-27,11-Jun-27,16-Jul-27</t>
        </is>
      </c>
    </row>
    <row r="67">
      <c r="A67" s="18" t="inlineStr">
        <is>
          <t>SBAR</t>
        </is>
      </c>
      <c r="B67" s="19" t="n">
        <v>46224</v>
      </c>
      <c r="C67" s="19" t="inlineStr">
        <is>
          <t>OTCHS0197</t>
        </is>
      </c>
      <c r="D67" s="19" t="n">
        <v>46584</v>
      </c>
      <c r="E67" s="19" t="inlineStr">
        <is>
          <t>SPX / RTY / NDX</t>
        </is>
      </c>
      <c r="F67" s="19" t="inlineStr">
        <is>
          <t>09-Oct-26,13-Nov-26,11-Dec-26,15-Jan-27,12-Feb-27,12-Mar-27,16-Apr-27,14-May-27,11-Jun-27,16-Jul-27</t>
        </is>
      </c>
    </row>
    <row r="68">
      <c r="A68" s="18" t="inlineStr">
        <is>
          <t>XV</t>
        </is>
      </c>
      <c r="B68" s="19" t="n">
        <v>46224</v>
      </c>
      <c r="C68" s="19" t="inlineStr">
        <is>
          <t>OTCHS0198</t>
        </is>
      </c>
      <c r="D68" s="19" t="n">
        <v>46584</v>
      </c>
      <c r="E68" s="19" t="inlineStr">
        <is>
          <t>SPX / RTY / NDX</t>
        </is>
      </c>
      <c r="F68" s="19" t="inlineStr">
        <is>
          <t>09-Oct-26,13-Nov-26,11-Dec-26,15-Jan-27,12-Feb-27,12-Mar-27,16-Apr-27,14-May-27,11-Jun-27,16-Jul-27</t>
        </is>
      </c>
    </row>
    <row r="69">
      <c r="A69" s="18" t="inlineStr">
        <is>
          <t>SBAR</t>
        </is>
      </c>
      <c r="B69" s="19" t="n">
        <v>46225</v>
      </c>
      <c r="C69" s="19" t="inlineStr">
        <is>
          <t>OTCHS0199</t>
        </is>
      </c>
      <c r="D69" s="19" t="n">
        <v>46584</v>
      </c>
      <c r="E69" s="19" t="inlineStr">
        <is>
          <t>SPX / RTY / NDX</t>
        </is>
      </c>
      <c r="F69" s="19" t="inlineStr">
        <is>
          <t>09-Oct-26,13-Nov-26,11-Dec-26,15-Jan-27,12-Feb-27,12-Mar-27,16-Apr-27,14-May-27,11-Jun-27,16-Jul-27</t>
        </is>
      </c>
    </row>
    <row r="70">
      <c r="A70" s="18" t="inlineStr">
        <is>
          <t>SBAR</t>
        </is>
      </c>
      <c r="B70" s="19" t="n">
        <v>46227</v>
      </c>
      <c r="C70" s="19" t="inlineStr">
        <is>
          <t>OTCHS0200</t>
        </is>
      </c>
      <c r="D70" s="19" t="n">
        <v>46584</v>
      </c>
      <c r="E70" s="19" t="inlineStr">
        <is>
          <t>SPX / RTY / NDX</t>
        </is>
      </c>
      <c r="F70" s="19" t="inlineStr">
        <is>
          <t>09-Oct-26,13-Nov-26,11-Dec-26,15-Jan-27,12-Feb-27,12-Mar-27,16-Apr-27,14-May-27,11-Jun-27,16-Jul-27</t>
        </is>
      </c>
    </row>
    <row r="71">
      <c r="A71" s="18" t="inlineStr">
        <is>
          <t>XV</t>
        </is>
      </c>
      <c r="B71" s="19" t="n">
        <v>46227</v>
      </c>
      <c r="C71" s="19" t="inlineStr">
        <is>
          <t>OTCHS0201</t>
        </is>
      </c>
      <c r="D71" s="19" t="n">
        <v>46584</v>
      </c>
      <c r="E71" s="19" t="inlineStr">
        <is>
          <t>SPX / RTY / NDX</t>
        </is>
      </c>
      <c r="F71" s="19" t="inlineStr">
        <is>
          <t>09-Oct-26,13-Nov-26,11-Dec-26,15-Jan-27,12-Feb-27,12-Mar-27,16-Apr-27,14-May-27,11-Jun-27,16-Jul-27</t>
        </is>
      </c>
    </row>
    <row r="72">
      <c r="A72" s="18" t="inlineStr">
        <is>
          <t>XV</t>
        </is>
      </c>
      <c r="B72" s="19" t="n">
        <v>46231</v>
      </c>
      <c r="C72" s="19" t="inlineStr">
        <is>
          <t>OTCHS0202</t>
        </is>
      </c>
      <c r="D72" s="19" t="n">
        <v>46591</v>
      </c>
      <c r="E72" s="19" t="inlineStr">
        <is>
          <t>SPX / RTY / NDX</t>
        </is>
      </c>
      <c r="F72" s="19" t="inlineStr">
        <is>
          <t>23-Oct-26,20-Nov-26,18-Dec-26,22-Jan-27,19-Feb-27,19-Mar-27,23-Apr-27,21-May-27,17-Jun-27,23-Jul-27</t>
        </is>
      </c>
    </row>
    <row r="73">
      <c r="A73" s="18" t="inlineStr">
        <is>
          <t>SBAR</t>
        </is>
      </c>
      <c r="B73" s="19" t="n">
        <v>46241</v>
      </c>
      <c r="C73" s="19" t="inlineStr">
        <is>
          <t>OTCHS0203</t>
        </is>
      </c>
      <c r="D73" s="19" t="n">
        <v>46598</v>
      </c>
      <c r="E73" s="19" t="inlineStr">
        <is>
          <t>SPX / RTY / NDX</t>
        </is>
      </c>
      <c r="F73" s="19" t="inlineStr">
        <is>
          <t>30-Oct-26,27-Nov-26,24-Dec-26,29-Jan-27,26-Feb-27,25-Mar-27,30-Apr-27,28-May-27,25-Jun-27,30-Jul-27</t>
        </is>
      </c>
    </row>
    <row r="74">
      <c r="A74" s="18" t="inlineStr">
        <is>
          <t>SBAR</t>
        </is>
      </c>
      <c r="B74" s="19" t="n">
        <v>46244</v>
      </c>
      <c r="C74" s="19" t="inlineStr">
        <is>
          <t>OTCHS0204</t>
        </is>
      </c>
      <c r="D74" s="19" t="n">
        <v>46605</v>
      </c>
      <c r="E74" s="19" t="inlineStr">
        <is>
          <t>SPX / RTY / NDX</t>
        </is>
      </c>
      <c r="F74" s="19" t="inlineStr">
        <is>
          <t>06-Nov-26,04-Dec-26,31-Dec-26,05-Feb-27,05-Mar-27,02-Apr-27,07-May-27,04-Jun-27,02-Jul-27,06-Aug-27</t>
        </is>
      </c>
    </row>
    <row r="75">
      <c r="A75" s="18" t="inlineStr">
        <is>
          <t>SBAR</t>
        </is>
      </c>
      <c r="B75" s="19" t="n">
        <v>46245</v>
      </c>
      <c r="C75" s="19" t="inlineStr">
        <is>
          <t>OTCHS0205</t>
        </is>
      </c>
      <c r="D75" s="19" t="n">
        <v>46605</v>
      </c>
      <c r="E75" s="19" t="inlineStr">
        <is>
          <t>SPX / RTY / NDX</t>
        </is>
      </c>
      <c r="F75" s="19" t="inlineStr">
        <is>
          <t>06-Nov-26,04-Dec-26,31-Dec-26,05-Feb-27,05-Mar-27,02-Apr-27,07-May-27,04-Jun-27,02-Jul-27,06-Aug-27</t>
        </is>
      </c>
    </row>
    <row r="76">
      <c r="A76" s="18" t="inlineStr">
        <is>
          <t>SBAR</t>
        </is>
      </c>
      <c r="B76" s="19" t="n">
        <v>46252</v>
      </c>
      <c r="C76" s="19" t="inlineStr">
        <is>
          <t>OTCHS0206</t>
        </is>
      </c>
      <c r="D76" s="19" t="n">
        <v>46612</v>
      </c>
      <c r="E76" s="19" t="inlineStr">
        <is>
          <t>SPX / RTY / NDX</t>
        </is>
      </c>
      <c r="F76" s="19" t="inlineStr">
        <is>
          <t>13-Nov-26,11-Dec-26,08-Jan-27,12-Feb-27,12-Mar-27,09-Apr-27,14-May-27,11-Jun-27,09-Jul-27,13-Aug-27</t>
        </is>
      </c>
    </row>
    <row r="77">
      <c r="A77" s="18" t="inlineStr">
        <is>
          <t>XV</t>
        </is>
      </c>
      <c r="B77" s="19" t="n">
        <v>46252</v>
      </c>
      <c r="C77" s="19" t="inlineStr">
        <is>
          <t>OTCHS0207</t>
        </is>
      </c>
      <c r="D77" s="19" t="n">
        <v>46612</v>
      </c>
      <c r="E77" s="19" t="inlineStr">
        <is>
          <t>SPX / RTY / NDX</t>
        </is>
      </c>
      <c r="F77" s="19" t="inlineStr">
        <is>
          <t>13-Nov-26,11-Dec-26,08-Jan-27,12-Feb-27,12-Mar-27,09-Apr-27,14-May-27,11-Jun-27,09-Jul-27,13-Aug-27</t>
        </is>
      </c>
    </row>
    <row r="78">
      <c r="A78" s="18" t="inlineStr">
        <is>
          <t>SBAR</t>
        </is>
      </c>
      <c r="B78" s="19" t="n">
        <v>46254</v>
      </c>
      <c r="C78" s="19" t="inlineStr">
        <is>
          <t>OTCHS0208</t>
        </is>
      </c>
      <c r="D78" s="19" t="n">
        <v>46612</v>
      </c>
      <c r="E78" s="19" t="inlineStr">
        <is>
          <t>SPX / RTY / NDX</t>
        </is>
      </c>
      <c r="F78" s="19" t="inlineStr">
        <is>
          <t>13-Nov-26,11-Dec-26,08-Jan-27,12-Feb-27,12-Mar-27,09-Apr-27,14-May-27,11-Jun-27,09-Jul-27,13-Aug-27</t>
        </is>
      </c>
    </row>
    <row r="79">
      <c r="A79" s="18" t="inlineStr">
        <is>
          <t>XV</t>
        </is>
      </c>
      <c r="B79" s="19" t="n">
        <v>46254</v>
      </c>
      <c r="C79" s="19" t="inlineStr">
        <is>
          <t>OTCHS0209</t>
        </is>
      </c>
      <c r="D79" s="19" t="n">
        <v>46612</v>
      </c>
      <c r="E79" s="19" t="inlineStr">
        <is>
          <t>SPX / RTY / NDX</t>
        </is>
      </c>
      <c r="F79" s="19" t="inlineStr">
        <is>
          <t>13-Nov-26,11-Dec-26,08-Jan-27,12-Feb-27,12-Mar-27,09-Apr-27,14-May-27,11-Jun-27,09-Jul-27,13-Aug-27</t>
        </is>
      </c>
    </row>
    <row r="80">
      <c r="A80" s="18" t="inlineStr">
        <is>
          <t>SBAR</t>
        </is>
      </c>
      <c r="B80" s="19" t="n">
        <v>46255</v>
      </c>
      <c r="C80" s="19" t="inlineStr">
        <is>
          <t>OTCHS0210</t>
        </is>
      </c>
      <c r="D80" s="19" t="n">
        <v>46619</v>
      </c>
      <c r="E80" s="19" t="inlineStr">
        <is>
          <t>SPX / RTY / NDX</t>
        </is>
      </c>
      <c r="F80" s="19" t="inlineStr">
        <is>
          <t>20-Nov-26,18-Dec-26,15-Jan-27,19-Feb-27,19-Mar-27,16-Apr-27,21-May-27,17-Jun-27,16-Jul-27,20-Aug-27</t>
        </is>
      </c>
    </row>
    <row r="81">
      <c r="A81" s="18" t="inlineStr">
        <is>
          <t>XV</t>
        </is>
      </c>
      <c r="B81" s="19" t="n">
        <v>46255</v>
      </c>
      <c r="C81" s="19" t="inlineStr">
        <is>
          <t>OTCBM0002</t>
        </is>
      </c>
      <c r="D81" s="19" t="n">
        <v>46619</v>
      </c>
      <c r="E81" s="19" t="inlineStr">
        <is>
          <t>SPX / RTY / NDX</t>
        </is>
      </c>
      <c r="F81" s="19" t="inlineStr">
        <is>
          <t>20-Nov-26,18-Dec-26,15-Jan-27,19-Feb-27,19-Mar-27,16-Apr-27,21-May-27,17-Jun-27,16-Jul-27,20-Aug-27</t>
        </is>
      </c>
    </row>
    <row r="82">
      <c r="A82" s="18" t="inlineStr">
        <is>
          <t>XXV</t>
        </is>
      </c>
      <c r="B82" s="19" t="n">
        <v>46255</v>
      </c>
      <c r="C82" s="19" t="inlineStr">
        <is>
          <t>OTCBM0003</t>
        </is>
      </c>
      <c r="D82" s="19" t="n">
        <v>46619</v>
      </c>
      <c r="E82" s="19" t="inlineStr">
        <is>
          <t>AXON</t>
        </is>
      </c>
      <c r="F82" s="19" t="inlineStr">
        <is>
          <t>18-Sep-26,16-Oct-26,20-Nov-26,18-Dec-26,15-Jan-27,19-Feb-27,19-Mar-27,16-Apr-27,21-May-27,17-Jun-27,16-Jul-27,20-Aug-27</t>
        </is>
      </c>
    </row>
    <row r="83">
      <c r="A83" s="18" t="inlineStr">
        <is>
          <t>XXV</t>
        </is>
      </c>
      <c r="B83" s="19" t="n">
        <v>46255</v>
      </c>
      <c r="C83" s="19" t="inlineStr">
        <is>
          <t>OTCBM0004</t>
        </is>
      </c>
      <c r="D83" s="19" t="n">
        <v>46619</v>
      </c>
      <c r="E83" s="19" t="inlineStr">
        <is>
          <t>CRDO</t>
        </is>
      </c>
      <c r="F83" s="19" t="inlineStr">
        <is>
          <t>18-Sep-26,16-Oct-26,20-Nov-26,18-Dec-26,15-Jan-27,19-Feb-27,19-Mar-27,16-Apr-27,21-May-27,17-Jun-27,16-Jul-27,20-Aug-27</t>
        </is>
      </c>
    </row>
    <row r="84">
      <c r="A84" s="18" t="inlineStr">
        <is>
          <t>XXV</t>
        </is>
      </c>
      <c r="B84" s="19" t="n">
        <v>46255</v>
      </c>
      <c r="C84" s="19" t="inlineStr">
        <is>
          <t>OTCBM0005</t>
        </is>
      </c>
      <c r="D84" s="19" t="n">
        <v>46619</v>
      </c>
      <c r="E84" s="19" t="inlineStr">
        <is>
          <t>LRCX</t>
        </is>
      </c>
      <c r="F84" s="19" t="inlineStr">
        <is>
          <t>18-Sep-26,16-Oct-26,20-Nov-26,18-Dec-26,15-Jan-27,19-Feb-27,19-Mar-27,16-Apr-27,21-May-27,17-Jun-27,16-Jul-27,20-Aug-27</t>
        </is>
      </c>
    </row>
    <row r="85">
      <c r="A85" s="18" t="inlineStr">
        <is>
          <t>XXV</t>
        </is>
      </c>
      <c r="B85" s="19" t="n">
        <v>46255</v>
      </c>
      <c r="C85" s="19" t="inlineStr">
        <is>
          <t>OTCBM0007</t>
        </is>
      </c>
      <c r="D85" s="19" t="n">
        <v>46619</v>
      </c>
      <c r="E85" s="19" t="inlineStr">
        <is>
          <t>RDDT</t>
        </is>
      </c>
      <c r="F85" s="19" t="inlineStr">
        <is>
          <t>18-Sep-26,16-Oct-26,20-Nov-26,18-Dec-26,15-Jan-27,19-Feb-27,19-Mar-27,16-Apr-27,21-May-27,17-Jun-27,16-Jul-27,20-Aug-27</t>
        </is>
      </c>
    </row>
    <row r="86">
      <c r="A86" s="18" t="inlineStr">
        <is>
          <t>XXV</t>
        </is>
      </c>
      <c r="B86" s="19" t="n">
        <v>46255</v>
      </c>
      <c r="C86" s="19" t="inlineStr">
        <is>
          <t>OTCBM0008</t>
        </is>
      </c>
      <c r="D86" s="19" t="n">
        <v>46619</v>
      </c>
      <c r="E86" s="19" t="inlineStr">
        <is>
          <t>VRT</t>
        </is>
      </c>
      <c r="F86" s="19" t="inlineStr">
        <is>
          <t>18-Sep-26,16-Oct-26,20-Nov-26,18-Dec-26,15-Jan-27,19-Feb-27,19-Mar-27,16-Apr-27,21-May-27,17-Jun-27,16-Jul-27,20-Aug-27</t>
        </is>
      </c>
    </row>
    <row r="87">
      <c r="A87" s="18" t="inlineStr">
        <is>
          <t>XV</t>
        </is>
      </c>
      <c r="B87" s="19" t="n">
        <v>46258</v>
      </c>
      <c r="C87" s="19" t="inlineStr">
        <is>
          <t>OTCHS0211</t>
        </is>
      </c>
      <c r="D87" s="19" t="n">
        <v>46619</v>
      </c>
      <c r="E87" s="19" t="inlineStr">
        <is>
          <t>SPX / RTY / NDX</t>
        </is>
      </c>
      <c r="F87" s="19" t="inlineStr">
        <is>
          <t>20-Nov-26,18-Dec-26,15-Jan-27,19-Feb-27,19-Mar-27,16-Apr-27,21-May-27,17-Jun-27,16-Jul-27,20-Aug-27</t>
        </is>
      </c>
    </row>
    <row r="88">
      <c r="A88" s="18" t="inlineStr">
        <is>
          <t>SBAR</t>
        </is>
      </c>
      <c r="B88" s="19" t="n">
        <v>46262</v>
      </c>
      <c r="C88" s="19" t="inlineStr">
        <is>
          <t>OTCHS0212</t>
        </is>
      </c>
      <c r="D88" s="19" t="n">
        <v>46619</v>
      </c>
      <c r="E88" s="19" t="inlineStr">
        <is>
          <t>SPX / RTY / NDX</t>
        </is>
      </c>
      <c r="F88" s="19" t="inlineStr">
        <is>
          <t>20-Nov-26,18-Dec-26,15-Jan-27,19-Feb-27,19-Mar-27,16-Apr-27,21-May-27,17-Jun-27,16-Jul-27,20-Aug-27</t>
        </is>
      </c>
    </row>
    <row r="89">
      <c r="A89" s="18" t="inlineStr">
        <is>
          <t>XV</t>
        </is>
      </c>
      <c r="B89" s="19" t="n">
        <v>46262</v>
      </c>
      <c r="C89" s="19" t="inlineStr">
        <is>
          <t>OTCHS0213</t>
        </is>
      </c>
      <c r="D89" s="19" t="n">
        <v>46619</v>
      </c>
      <c r="E89" s="19" t="inlineStr">
        <is>
          <t>SPX / RTY / NDX</t>
        </is>
      </c>
      <c r="F89" s="19" t="inlineStr">
        <is>
          <t>20-Nov-26,18-Dec-26,15-Jan-27,19-Feb-27,19-Mar-27,16-Apr-27,21-May-27,17-Jun-27,16-Jul-27,20-Aug-27</t>
        </is>
      </c>
    </row>
    <row r="90">
      <c r="A90" s="18" t="inlineStr">
        <is>
          <t>SBAR</t>
        </is>
      </c>
      <c r="B90" s="19" t="n">
        <v>46265</v>
      </c>
      <c r="C90" s="19" t="inlineStr">
        <is>
          <t>OTCBM0009</t>
        </is>
      </c>
      <c r="D90" s="19" t="n">
        <v>46626</v>
      </c>
      <c r="E90" s="19" t="inlineStr">
        <is>
          <t>SPX / RTY / NDX</t>
        </is>
      </c>
      <c r="F90" s="19" t="inlineStr">
        <is>
          <t>27-Nov-26,24-Dec-26,22-Jan-27,26-Feb-27,25-Mar-27,23-Apr-27,28-May-27,25-Jun-27,23-Jul-27,27-Aug-27</t>
        </is>
      </c>
    </row>
    <row r="91">
      <c r="A91" s="18" t="inlineStr">
        <is>
          <t>XV</t>
        </is>
      </c>
      <c r="B91" s="19" t="n">
        <v>46265</v>
      </c>
      <c r="C91" s="19" t="inlineStr">
        <is>
          <t>OTCBM0010</t>
        </is>
      </c>
      <c r="D91" s="19" t="n">
        <v>46626</v>
      </c>
      <c r="E91" s="19" t="inlineStr">
        <is>
          <t>SPX / RTY / NDX</t>
        </is>
      </c>
      <c r="F91" s="19" t="inlineStr">
        <is>
          <t>27-Nov-26,24-Dec-26,22-Jan-27,26-Feb-27,25-Mar-27,23-Apr-27,28-May-27,25-Jun-27,23-Jul-27,27-Aug-27</t>
        </is>
      </c>
    </row>
    <row r="92">
      <c r="A92" s="18" t="inlineStr">
        <is>
          <t>SBAR</t>
        </is>
      </c>
      <c r="B92" s="19" t="n">
        <v>46266</v>
      </c>
      <c r="C92" s="19" t="inlineStr">
        <is>
          <t>OTCHS0214</t>
        </is>
      </c>
      <c r="D92" s="19" t="n">
        <v>46626</v>
      </c>
      <c r="E92" s="19" t="inlineStr">
        <is>
          <t>SPX / RTY / NDX</t>
        </is>
      </c>
      <c r="F92" s="19" t="inlineStr">
        <is>
          <t>27-Nov-26,24-Dec-26,22-Jan-27,26-Feb-27,25-Mar-27,23-Apr-27,28-May-27,25-Jun-27,23-Jul-27,27-Aug-27</t>
        </is>
      </c>
    </row>
    <row r="93">
      <c r="A93" s="18" t="inlineStr">
        <is>
          <t>XV</t>
        </is>
      </c>
      <c r="B93" s="19" t="n">
        <v>46266</v>
      </c>
      <c r="C93" s="19" t="inlineStr">
        <is>
          <t>OTCHS0215</t>
        </is>
      </c>
      <c r="D93" s="19" t="n">
        <v>46626</v>
      </c>
      <c r="E93" s="19" t="inlineStr">
        <is>
          <t>SPX / RTY / NDX</t>
        </is>
      </c>
      <c r="F93" s="19" t="inlineStr">
        <is>
          <t>27-Nov-26,24-Dec-26,22-Jan-27,26-Feb-27,25-Mar-27,23-Apr-27,28-May-27,25-Jun-27,23-Jul-27,27-Aug-27</t>
        </is>
      </c>
    </row>
    <row r="94">
      <c r="A94" s="18" t="inlineStr">
        <is>
          <t>SBAR</t>
        </is>
      </c>
      <c r="B94" s="19" t="n">
        <v>46267</v>
      </c>
      <c r="C94" s="19" t="inlineStr">
        <is>
          <t>OTCHS0216</t>
        </is>
      </c>
      <c r="D94" s="19" t="n">
        <v>46633</v>
      </c>
      <c r="E94" s="19" t="inlineStr">
        <is>
          <t>SPX / RTY / NDX</t>
        </is>
      </c>
      <c r="F94" s="19" t="inlineStr">
        <is>
          <t>04-Dec-26,31-Dec-26,29-Jan-27,05-Mar-27,02-Apr-27,30-Apr-27,04-Jun-27,02-Jul-27,30-Jul-27,03-Sep-27</t>
        </is>
      </c>
    </row>
    <row r="95">
      <c r="A95" s="18" t="inlineStr">
        <is>
          <t>XV</t>
        </is>
      </c>
      <c r="B95" s="19" t="n">
        <v>46267</v>
      </c>
      <c r="C95" s="19" t="inlineStr">
        <is>
          <t>OTCHS0217</t>
        </is>
      </c>
      <c r="D95" s="19" t="n">
        <v>46633</v>
      </c>
      <c r="E95" s="19" t="inlineStr">
        <is>
          <t>SPX / RTY / NDX</t>
        </is>
      </c>
      <c r="F95" s="19" t="inlineStr">
        <is>
          <t>04-Dec-26,31-Dec-26,29-Jan-27,05-Mar-27,02-Apr-27,30-Apr-27,04-Jun-27,02-Jul-27,30-Jul-27,03-Sep-27</t>
        </is>
      </c>
    </row>
    <row r="96">
      <c r="A96" s="18" t="inlineStr">
        <is>
          <t>SBAR</t>
        </is>
      </c>
      <c r="B96" s="19" t="n">
        <v>46269</v>
      </c>
      <c r="C96" s="19" t="inlineStr">
        <is>
          <t>OTCCI0008</t>
        </is>
      </c>
      <c r="D96" s="19" t="n">
        <v>46626</v>
      </c>
      <c r="E96" s="19" t="inlineStr">
        <is>
          <t>SPX / RTY / NDX</t>
        </is>
      </c>
      <c r="F96" s="19" t="inlineStr">
        <is>
          <t>27-Nov-26,24-Dec-26,22-Jan-27,26-Feb-27,25-Mar-27,23-Apr-27,28-May-27,25-Jun-27,23-Jul-27,27-Aug-27</t>
        </is>
      </c>
    </row>
    <row r="97">
      <c r="A97" s="18" t="inlineStr">
        <is>
          <t>XV</t>
        </is>
      </c>
      <c r="B97" s="19" t="n">
        <v>46269</v>
      </c>
      <c r="C97" s="19" t="inlineStr">
        <is>
          <t>OTCHS0218</t>
        </is>
      </c>
      <c r="D97" s="19" t="n">
        <v>46633</v>
      </c>
      <c r="E97" s="19" t="inlineStr">
        <is>
          <t>SPX / RTY / NDX</t>
        </is>
      </c>
      <c r="F97" s="19" t="inlineStr">
        <is>
          <t>04-Dec-26,31-Dec-26,29-Jan-27,05-Mar-27,02-Apr-27,30-Apr-27,04-Jun-27,02-Jul-27,30-Jul-27,03-Sep-27</t>
        </is>
      </c>
    </row>
    <row r="98">
      <c r="A98" s="18" t="inlineStr">
        <is>
          <t>XXV</t>
        </is>
      </c>
      <c r="B98" s="19" t="n">
        <v>46269</v>
      </c>
      <c r="C98" s="19" t="inlineStr">
        <is>
          <t>OTCBM0011</t>
        </is>
      </c>
      <c r="D98" s="19" t="n">
        <v>46633</v>
      </c>
      <c r="E98" s="19" t="inlineStr">
        <is>
          <t>MU</t>
        </is>
      </c>
      <c r="F98" s="19" t="inlineStr">
        <is>
          <t>02-Oct-26,30-Oct-26,04-Dec-26,31-Dec-26,29-Jan-27,05-Mar-27,02-Apr-27,30-Apr-27,04-Jun-27,02-Jul-27,30-Jul-27,03-Sep-27</t>
        </is>
      </c>
    </row>
    <row r="99">
      <c r="A99" s="18" t="inlineStr">
        <is>
          <t>XXV</t>
        </is>
      </c>
      <c r="B99" s="19" t="n">
        <v>46269</v>
      </c>
      <c r="C99" s="19" t="inlineStr">
        <is>
          <t>OTCBM0012</t>
        </is>
      </c>
      <c r="D99" s="19" t="n">
        <v>46633</v>
      </c>
      <c r="E99" s="19" t="inlineStr">
        <is>
          <t>FIX</t>
        </is>
      </c>
      <c r="F99" s="19" t="inlineStr">
        <is>
          <t>02-Oct-26,30-Oct-26,04-Dec-26,31-Dec-26,29-Jan-27,05-Mar-27,02-Apr-27,30-Apr-27,04-Jun-27,02-Jul-27,30-Jul-27,03-Sep-27</t>
        </is>
      </c>
    </row>
    <row r="100">
      <c r="A100" s="18" t="inlineStr">
        <is>
          <t>XXV</t>
        </is>
      </c>
      <c r="B100" s="19" t="n">
        <v>46269</v>
      </c>
      <c r="C100" s="19" t="inlineStr">
        <is>
          <t>OTCBM0013</t>
        </is>
      </c>
      <c r="D100" s="19" t="n">
        <v>46633</v>
      </c>
      <c r="E100" s="19" t="inlineStr">
        <is>
          <t>KLAC</t>
        </is>
      </c>
      <c r="F100" s="19" t="inlineStr">
        <is>
          <t>02-Oct-26,30-Oct-26,04-Dec-26,31-Dec-26,29-Jan-27,05-Mar-27,02-Apr-27,30-Apr-27,04-Jun-27,02-Jul-27,30-Jul-27,03-Sep-27</t>
        </is>
      </c>
    </row>
    <row r="101">
      <c r="A101" s="18" t="inlineStr">
        <is>
          <t>SBAR</t>
        </is>
      </c>
      <c r="B101" s="19" t="n">
        <v>46273</v>
      </c>
      <c r="C101" s="19" t="inlineStr">
        <is>
          <t>OTCHS0219</t>
        </is>
      </c>
      <c r="D101" s="19" t="n">
        <v>46633</v>
      </c>
      <c r="E101" s="19" t="inlineStr">
        <is>
          <t>SPX / RTY / NDX</t>
        </is>
      </c>
      <c r="F101" s="19" t="inlineStr">
        <is>
          <t>04-Dec-26,31-Dec-26,29-Jan-27,05-Mar-27,02-Apr-27,30-Apr-27,04-Jun-27,02-Jul-27,30-Jul-27,03-Sep-27</t>
        </is>
      </c>
    </row>
    <row r="102">
      <c r="A102" s="18" t="inlineStr">
        <is>
          <t>XV</t>
        </is>
      </c>
      <c r="B102" s="19" t="n">
        <v>46273</v>
      </c>
      <c r="C102" s="19" t="inlineStr">
        <is>
          <t>OTCHS0220</t>
        </is>
      </c>
      <c r="D102" s="19" t="n">
        <v>46633</v>
      </c>
      <c r="E102" s="19" t="inlineStr">
        <is>
          <t>SPX / RTY / NDX</t>
        </is>
      </c>
      <c r="F102" s="19" t="inlineStr">
        <is>
          <t>04-Dec-26,31-Dec-26,29-Jan-27,05-Mar-27,02-Apr-27,30-Apr-27,04-Jun-27,02-Jul-27,30-Jul-27,03-Sep-27</t>
        </is>
      </c>
    </row>
    <row r="103">
      <c r="A103" s="18" t="inlineStr">
        <is>
          <t>SBAR</t>
        </is>
      </c>
      <c r="B103" s="19" t="n">
        <v>46274</v>
      </c>
      <c r="C103" s="19" t="inlineStr">
        <is>
          <t>OTCHS0221</t>
        </is>
      </c>
      <c r="D103" s="19" t="n">
        <v>46633</v>
      </c>
      <c r="E103" s="19" t="inlineStr">
        <is>
          <t>SPX / RTY / NDX</t>
        </is>
      </c>
      <c r="F103" s="19" t="inlineStr">
        <is>
          <t>04-Dec-26,31-Dec-26,29-Jan-27,05-Mar-27,02-Apr-27,30-Apr-27,04-Jun-27,02-Jul-27,30-Jul-27,03-Sep-27</t>
        </is>
      </c>
    </row>
    <row r="104">
      <c r="A104" s="18" t="inlineStr">
        <is>
          <t>XV</t>
        </is>
      </c>
      <c r="B104" s="19" t="n">
        <v>46274</v>
      </c>
      <c r="C104" s="19" t="inlineStr">
        <is>
          <t>OTCHS0222</t>
        </is>
      </c>
      <c r="D104" s="19" t="n">
        <v>46633</v>
      </c>
      <c r="E104" s="19" t="inlineStr">
        <is>
          <t>SPX / RTY / NDX</t>
        </is>
      </c>
      <c r="F104" s="19" t="inlineStr">
        <is>
          <t>04-Dec-26,31-Dec-26,29-Jan-27,05-Mar-27,02-Apr-27,30-Apr-27,04-Jun-27,02-Jul-27,30-Jul-27,03-Sep-27</t>
        </is>
      </c>
    </row>
    <row r="105">
      <c r="A105" s="18" t="inlineStr">
        <is>
          <t>XXV</t>
        </is>
      </c>
      <c r="B105" s="19" t="n">
        <v>46274</v>
      </c>
      <c r="C105" s="19" t="inlineStr">
        <is>
          <t>OTCBM0014</t>
        </is>
      </c>
      <c r="D105" s="19" t="n">
        <v>46640</v>
      </c>
      <c r="E105" s="19" t="inlineStr">
        <is>
          <t>AKAM</t>
        </is>
      </c>
      <c r="F105" s="19" t="inlineStr">
        <is>
          <t>09-Oct-26,06-Nov-26,11-Dec-26,08-Jan-27,05-Feb-27,12-Mar-27,09-Apr-27,07-May-27,11-Jun-27,09-Jul-27,06-Aug-27,10-Sep-27</t>
        </is>
      </c>
    </row>
    <row r="106">
      <c r="A106" s="18" t="inlineStr">
        <is>
          <t>XXV</t>
        </is>
      </c>
      <c r="B106" s="19" t="n">
        <v>46274</v>
      </c>
      <c r="C106" s="19" t="inlineStr">
        <is>
          <t>OTCBM0015</t>
        </is>
      </c>
      <c r="D106" s="19" t="n">
        <v>46640</v>
      </c>
      <c r="E106" s="19" t="inlineStr">
        <is>
          <t>GLW</t>
        </is>
      </c>
      <c r="F106" s="19" t="inlineStr">
        <is>
          <t>09-Oct-26,06-Nov-26,11-Dec-26,08-Jan-27,05-Feb-27,12-Mar-27,09-Apr-27,07-May-27,11-Jun-27,09-Jul-27,06-Aug-27,10-Sep-27</t>
        </is>
      </c>
    </row>
    <row r="107">
      <c r="A107" s="18" t="inlineStr">
        <is>
          <t>SBAR</t>
        </is>
      </c>
      <c r="B107" s="19" t="n">
        <v>46275</v>
      </c>
      <c r="C107" s="19" t="inlineStr">
        <is>
          <t>OTCHS0223</t>
        </is>
      </c>
      <c r="D107" s="19" t="n">
        <v>46633</v>
      </c>
      <c r="E107" s="19" t="inlineStr">
        <is>
          <t>SPX / RTY / NDX</t>
        </is>
      </c>
      <c r="F107" s="19" t="inlineStr">
        <is>
          <t>04-Dec-26,31-Dec-26,29-Jan-27,05-Mar-27,02-Apr-27,30-Apr-27,04-Jun-27,02-Jul-27,30-Jul-27,03-Sep-27</t>
        </is>
      </c>
    </row>
    <row r="108">
      <c r="A108" s="18" t="inlineStr">
        <is>
          <t>XV</t>
        </is>
      </c>
      <c r="B108" s="19" t="n">
        <v>46275</v>
      </c>
      <c r="C108" s="19" t="inlineStr">
        <is>
          <t>OTCHS0224</t>
        </is>
      </c>
      <c r="D108" s="19" t="n">
        <v>46633</v>
      </c>
      <c r="E108" s="19" t="inlineStr">
        <is>
          <t>SPX / RTY / NDX</t>
        </is>
      </c>
      <c r="F108" s="19" t="inlineStr">
        <is>
          <t>04-Dec-26,31-Dec-26,29-Jan-27,05-Mar-27,02-Apr-27,30-Apr-27,04-Jun-27,02-Jul-27,30-Jul-27,03-Sep-27</t>
        </is>
      </c>
    </row>
    <row r="109">
      <c r="A109" s="18" t="inlineStr">
        <is>
          <t>SBAR</t>
        </is>
      </c>
      <c r="B109" s="19" t="n">
        <v>46276</v>
      </c>
      <c r="C109" s="19" t="inlineStr">
        <is>
          <t>OTCNM0119</t>
        </is>
      </c>
      <c r="D109" s="19" t="n">
        <v>46640</v>
      </c>
      <c r="E109" s="19" t="inlineStr">
        <is>
          <t>SPX / RTY / NDX</t>
        </is>
      </c>
      <c r="F109" s="19" t="inlineStr">
        <is>
          <t>11-Dec-26,08-Jan-27,05-Feb-27,12-Mar-27,09-Apr-27,07-May-27,11-Jun-27,09-Jul-27,06-Aug-27,10-Sep-27</t>
        </is>
      </c>
    </row>
    <row r="110">
      <c r="A110" s="18" t="inlineStr">
        <is>
          <t>XV</t>
        </is>
      </c>
      <c r="B110" s="19" t="n">
        <v>46276</v>
      </c>
      <c r="C110" s="19" t="inlineStr">
        <is>
          <t>OTCHS0225</t>
        </is>
      </c>
      <c r="D110" s="19" t="n">
        <v>46640</v>
      </c>
      <c r="E110" s="19" t="inlineStr">
        <is>
          <t>SPX / RTY / NDX</t>
        </is>
      </c>
      <c r="F110" s="19" t="inlineStr">
        <is>
          <t>11-Dec-26,08-Jan-27,05-Feb-27,12-Mar-27,09-Apr-27,07-May-27,11-Jun-27,09-Jul-27,06-Aug-27,10-Sep-27</t>
        </is>
      </c>
    </row>
    <row r="111">
      <c r="A111" s="18" t="inlineStr">
        <is>
          <t>XXV</t>
        </is>
      </c>
      <c r="B111" s="19" t="n">
        <v>46279</v>
      </c>
      <c r="C111" s="19" t="inlineStr">
        <is>
          <t>OTCBM0016</t>
        </is>
      </c>
      <c r="D111" s="19" t="n">
        <v>46647</v>
      </c>
      <c r="E111" s="19" t="inlineStr">
        <is>
          <t>DDOG</t>
        </is>
      </c>
      <c r="F111" s="19" t="inlineStr">
        <is>
          <t>16-Oct-26,13-Nov-26,18-Dec-26,15-Jan-27,12-Feb-27,19-Mar-27,16-Apr-27,14-May-27,17-Jun-27,16-Jul-27,13-Aug-27,17-Sep-27</t>
        </is>
      </c>
    </row>
    <row r="112">
      <c r="A112" s="18" t="inlineStr">
        <is>
          <t>XXV</t>
        </is>
      </c>
      <c r="B112" s="19" t="n">
        <v>46282</v>
      </c>
      <c r="C112" s="19" t="inlineStr">
        <is>
          <t>OTCBM0017</t>
        </is>
      </c>
      <c r="D112" s="19" t="n">
        <v>46647</v>
      </c>
      <c r="E112" s="19" t="inlineStr">
        <is>
          <t>TER</t>
        </is>
      </c>
      <c r="F112" s="19" t="inlineStr">
        <is>
          <t>16-Oct-26,13-Nov-26,18-Dec-26,15-Jan-27,12-Feb-27,19-Mar-27,16-Apr-27,14-May-27,17-Jun-27,16-Jul-27,13-Aug-27,17-Sep-27</t>
        </is>
      </c>
    </row>
    <row r="113">
      <c r="A113" s="18" t="inlineStr">
        <is>
          <t>XV</t>
        </is>
      </c>
      <c r="B113" s="19" t="n">
        <v>46283</v>
      </c>
      <c r="C113" s="19" t="inlineStr">
        <is>
          <t>OTCHS0226</t>
        </is>
      </c>
      <c r="D113" s="19" t="n">
        <v>46647</v>
      </c>
      <c r="E113" s="19" t="inlineStr">
        <is>
          <t>SPX / RTY / NDX</t>
        </is>
      </c>
      <c r="F113" s="19" t="inlineStr">
        <is>
          <t>18-Dec-26,15-Jan-27,12-Feb-27,19-Mar-27,16-Apr-27,14-May-27,17-Jun-27,16-Jul-27,13-Aug-27,17-Sep-27</t>
        </is>
      </c>
    </row>
    <row r="114">
      <c r="A114" s="18" t="inlineStr">
        <is>
          <t>XXV</t>
        </is>
      </c>
      <c r="B114" s="19" t="n">
        <v>46283</v>
      </c>
      <c r="C114" s="19" t="inlineStr">
        <is>
          <t>OTCBM0018</t>
        </is>
      </c>
      <c r="D114" s="19" t="n">
        <v>46647</v>
      </c>
      <c r="E114" s="19" t="inlineStr">
        <is>
          <t>INTC</t>
        </is>
      </c>
      <c r="F114" s="19" t="inlineStr">
        <is>
          <t>16-Oct-26,13-Nov-26,18-Dec-26,15-Jan-27,12-Feb-27,19-Mar-27,16-Apr-27,14-May-27,17-Jun-27,16-Jul-27,13-Aug-27,17-Sep-27</t>
        </is>
      </c>
    </row>
    <row r="115">
      <c r="A115" s="18" t="inlineStr">
        <is>
          <t>XXV</t>
        </is>
      </c>
      <c r="B115" s="19" t="n">
        <v>46283</v>
      </c>
      <c r="C115" s="19" t="inlineStr">
        <is>
          <t>OTCBM0019</t>
        </is>
      </c>
      <c r="D115" s="19" t="n">
        <v>46647</v>
      </c>
      <c r="E115" s="19" t="inlineStr">
        <is>
          <t>MRVL</t>
        </is>
      </c>
      <c r="F115" s="19" t="inlineStr">
        <is>
          <t>16-Oct-26,13-Nov-26,18-Dec-26,15-Jan-27,12-Feb-27,19-Mar-27,16-Apr-27,14-May-27,17-Jun-27,16-Jul-27,13-Aug-27,17-Sep-27</t>
        </is>
      </c>
    </row>
    <row r="116">
      <c r="A116" s="18" t="inlineStr">
        <is>
          <t>XXV</t>
        </is>
      </c>
      <c r="B116" s="19" t="n">
        <v>46283</v>
      </c>
      <c r="C116" s="19" t="inlineStr">
        <is>
          <t>OTCGS0044</t>
        </is>
      </c>
      <c r="D116" s="19" t="n">
        <v>46647</v>
      </c>
      <c r="E116" s="19" t="inlineStr">
        <is>
          <t>MU</t>
        </is>
      </c>
      <c r="F116" s="19" t="inlineStr">
        <is>
          <t>16-Oct-26,13-Nov-26,18-Dec-26,15-Jan-27,12-Feb-27,19-Mar-27,16-Apr-27,14-May-27,17-Jun-27,16-Jul-27,13-Aug-27,17-Sep-27</t>
        </is>
      </c>
    </row>
    <row r="117">
      <c r="A117" s="18" t="n"/>
      <c r="B117" s="19" t="n"/>
      <c r="C117" s="19" t="n"/>
      <c r="D117" s="19" t="n"/>
      <c r="E117" s="19" t="n"/>
      <c r="F117" s="19" t="n"/>
    </row>
    <row r="118">
      <c r="A118" s="18" t="n"/>
      <c r="B118" s="19" t="n"/>
      <c r="C118" s="19" t="n"/>
      <c r="D118" s="19" t="n"/>
      <c r="E118" s="19" t="n"/>
      <c r="F118" s="19" t="n"/>
    </row>
    <row r="119">
      <c r="A119" s="18" t="n"/>
      <c r="B119" s="19" t="n"/>
      <c r="C119" s="19" t="n"/>
      <c r="D119" s="19" t="n"/>
      <c r="E119" s="19" t="n"/>
      <c r="F119" s="19" t="n"/>
    </row>
    <row r="120">
      <c r="A120" s="18" t="n"/>
      <c r="B120" s="19" t="n"/>
      <c r="C120" s="19" t="n"/>
      <c r="D120" s="19" t="n"/>
      <c r="E120" s="19" t="n"/>
      <c r="F120" s="19" t="n"/>
    </row>
    <row r="121">
      <c r="A121" s="18" t="n"/>
      <c r="B121" s="19" t="n"/>
      <c r="C121" s="19" t="n"/>
      <c r="D121" s="19" t="n"/>
      <c r="E121" s="19" t="n"/>
      <c r="F121" s="19" t="n"/>
    </row>
    <row r="122">
      <c r="A122" s="18" t="n"/>
      <c r="B122" s="19" t="n"/>
      <c r="C122" s="19" t="n"/>
      <c r="D122" s="19" t="n"/>
      <c r="E122" s="19" t="n"/>
      <c r="F122" s="19" t="n"/>
    </row>
    <row r="123">
      <c r="A123" s="18" t="n"/>
      <c r="B123" s="19" t="n"/>
      <c r="C123" s="19" t="n"/>
      <c r="D123" s="19" t="n"/>
      <c r="E123" s="19" t="n"/>
      <c r="F123" s="19" t="n"/>
    </row>
    <row r="124">
      <c r="A124" s="18" t="n"/>
      <c r="B124" s="19" t="n"/>
      <c r="C124" s="19" t="n"/>
      <c r="D124" s="19" t="n"/>
      <c r="E124" s="19" t="n"/>
      <c r="F124" s="19" t="n"/>
    </row>
    <row r="125">
      <c r="A125" s="18" t="n"/>
      <c r="B125" s="19" t="n"/>
      <c r="C125" s="19" t="n"/>
      <c r="D125" s="19" t="n"/>
      <c r="E125" s="19" t="n"/>
      <c r="F125" s="19" t="n"/>
    </row>
    <row r="126">
      <c r="A126" s="18" t="n"/>
      <c r="B126" s="19" t="n"/>
      <c r="C126" s="19" t="n"/>
      <c r="D126" s="19" t="n"/>
      <c r="E126" s="19" t="n"/>
      <c r="F126" s="19" t="n"/>
    </row>
    <row r="127">
      <c r="A127" s="18" t="n"/>
      <c r="B127" s="19" t="n"/>
      <c r="C127" s="19" t="n"/>
      <c r="D127" s="19" t="n"/>
      <c r="E127" s="19" t="n"/>
      <c r="F127" s="19" t="n"/>
    </row>
    <row r="128">
      <c r="A128" s="18" t="n"/>
      <c r="B128" s="19" t="n"/>
      <c r="C128" s="19" t="n"/>
      <c r="D128" s="19" t="n"/>
      <c r="E128" s="19" t="n"/>
      <c r="F128" s="19" t="n"/>
    </row>
    <row r="129">
      <c r="A129" s="18" t="n"/>
      <c r="B129" s="19" t="n"/>
      <c r="C129" s="19" t="n"/>
      <c r="D129" s="19" t="n"/>
      <c r="E129" s="19" t="n"/>
      <c r="F129" s="19" t="n"/>
    </row>
    <row r="130">
      <c r="A130" s="18" t="n"/>
      <c r="B130" s="19" t="n"/>
      <c r="C130" s="19" t="n"/>
      <c r="D130" s="19" t="n"/>
      <c r="E130" s="19" t="n"/>
      <c r="F130" s="19" t="n"/>
    </row>
    <row r="131">
      <c r="A131" s="18" t="n"/>
      <c r="B131" s="19" t="n"/>
      <c r="C131" s="19" t="n"/>
      <c r="D131" s="19" t="n"/>
      <c r="E131" s="19" t="n"/>
      <c r="F131" s="19" t="n"/>
    </row>
    <row r="132">
      <c r="A132" s="18" t="n"/>
      <c r="B132" s="19" t="n"/>
      <c r="C132" s="19" t="n"/>
      <c r="D132" s="19" t="n"/>
      <c r="E132" s="19" t="n"/>
      <c r="F132" s="19" t="n"/>
    </row>
    <row r="133">
      <c r="A133" s="18" t="n"/>
      <c r="B133" s="19" t="n"/>
      <c r="C133" s="19" t="n"/>
      <c r="D133" s="19" t="n"/>
      <c r="E133" s="19" t="n"/>
      <c r="F133" s="19" t="n"/>
    </row>
    <row r="134">
      <c r="A134" s="18" t="n"/>
      <c r="B134" s="19" t="n"/>
      <c r="C134" s="19" t="n"/>
      <c r="D134" s="19" t="n"/>
      <c r="E134" s="19" t="n"/>
      <c r="F134" s="19" t="n"/>
    </row>
    <row r="135">
      <c r="A135" s="18" t="n"/>
      <c r="B135" s="19" t="n"/>
      <c r="C135" s="19" t="n"/>
      <c r="D135" s="19" t="n"/>
      <c r="E135" s="19" t="n"/>
      <c r="F135" s="19" t="n"/>
    </row>
    <row r="136">
      <c r="A136" s="18" t="n"/>
      <c r="B136" s="19" t="n"/>
      <c r="C136" s="19" t="n"/>
      <c r="D136" s="19" t="n"/>
      <c r="E136" s="19" t="n"/>
      <c r="F136" s="19" t="n"/>
    </row>
    <row r="137">
      <c r="A137" s="18" t="n"/>
      <c r="B137" s="19" t="n"/>
      <c r="C137" s="19" t="n"/>
      <c r="D137" s="19" t="n"/>
      <c r="E137" s="19" t="n"/>
      <c r="F137" s="19" t="n"/>
    </row>
    <row r="138">
      <c r="A138" s="18" t="n"/>
      <c r="B138" s="19" t="n"/>
      <c r="C138" s="19" t="n"/>
      <c r="D138" s="19" t="n"/>
      <c r="E138" s="19" t="n"/>
      <c r="F138" s="19" t="n"/>
    </row>
    <row r="139">
      <c r="A139" s="18" t="n"/>
      <c r="B139" s="19" t="n"/>
      <c r="C139" s="19" t="n"/>
      <c r="D139" s="19" t="n"/>
      <c r="E139" s="19" t="n"/>
      <c r="F139" s="19" t="n"/>
    </row>
    <row r="140">
      <c r="A140" s="18" t="n"/>
      <c r="B140" s="19" t="n"/>
      <c r="C140" s="19" t="n"/>
      <c r="D140" s="19" t="n"/>
      <c r="E140" s="19" t="n"/>
      <c r="F140" s="19" t="n"/>
    </row>
    <row r="141">
      <c r="A141" s="18" t="n"/>
      <c r="B141" s="19" t="n"/>
      <c r="C141" s="19" t="n"/>
      <c r="D141" s="19" t="n"/>
      <c r="E141" s="19" t="n"/>
      <c r="F141" s="19" t="n"/>
    </row>
    <row r="142">
      <c r="A142" s="18" t="n"/>
      <c r="B142" s="19" t="n"/>
      <c r="C142" s="19" t="n"/>
      <c r="D142" s="19" t="n"/>
      <c r="E142" s="19" t="n"/>
      <c r="F142" s="19" t="n"/>
    </row>
    <row r="143">
      <c r="A143" s="18" t="n"/>
      <c r="B143" s="19" t="n"/>
      <c r="C143" s="19" t="n"/>
      <c r="D143" s="19" t="n"/>
      <c r="E143" s="19" t="n"/>
      <c r="F143" s="19" t="n"/>
    </row>
    <row r="144">
      <c r="A144" s="18" t="n"/>
      <c r="B144" s="19" t="n"/>
      <c r="C144" s="19" t="n"/>
      <c r="D144" s="19" t="n"/>
      <c r="E144" s="19" t="n"/>
      <c r="F144" s="19" t="n"/>
    </row>
    <row r="145">
      <c r="A145" s="18" t="n"/>
      <c r="B145" s="19" t="n"/>
      <c r="C145" s="19" t="n"/>
      <c r="D145" s="19" t="n"/>
      <c r="E145" s="19" t="n"/>
      <c r="F145" s="19" t="n"/>
    </row>
    <row r="146">
      <c r="A146" s="18" t="n"/>
      <c r="B146" s="19" t="n"/>
      <c r="C146" s="19" t="n"/>
      <c r="D146" s="19" t="n"/>
      <c r="E146" s="19" t="n"/>
      <c r="F146" s="19" t="n"/>
    </row>
    <row r="147">
      <c r="A147" s="18" t="n"/>
      <c r="B147" s="19" t="n"/>
      <c r="C147" s="19" t="n"/>
      <c r="D147" s="19" t="n"/>
      <c r="E147" s="19" t="n"/>
      <c r="F147" s="19" t="n"/>
    </row>
    <row r="148">
      <c r="A148" s="18" t="n"/>
      <c r="B148" s="19" t="n"/>
      <c r="C148" s="19" t="n"/>
      <c r="D148" s="19" t="n"/>
      <c r="E148" s="19" t="n"/>
      <c r="F148" s="19" t="n"/>
    </row>
    <row r="149">
      <c r="A149" s="18" t="n"/>
      <c r="B149" s="19" t="n"/>
      <c r="C149" s="19" t="n"/>
      <c r="D149" s="19" t="n"/>
      <c r="E149" s="19" t="n"/>
      <c r="F149" s="19" t="n"/>
    </row>
    <row r="150">
      <c r="A150" s="18" t="n"/>
      <c r="B150" s="19" t="n"/>
      <c r="C150" s="19" t="n"/>
      <c r="D150" s="19" t="n"/>
      <c r="E150" s="19" t="n"/>
      <c r="F150" s="19" t="n"/>
    </row>
    <row r="151">
      <c r="A151" s="18" t="n"/>
      <c r="B151" s="19" t="n"/>
      <c r="C151" s="19" t="n"/>
      <c r="D151" s="19" t="n"/>
      <c r="E151" s="19" t="n"/>
      <c r="F151" s="19" t="n"/>
    </row>
    <row r="152">
      <c r="A152" s="18" t="n"/>
      <c r="B152" s="19" t="n"/>
      <c r="C152" s="19" t="n"/>
      <c r="D152" s="19" t="n"/>
      <c r="E152" s="19" t="n"/>
      <c r="F152" s="19" t="n"/>
    </row>
    <row r="153">
      <c r="A153" s="18" t="n"/>
      <c r="B153" s="19" t="n"/>
      <c r="C153" s="19" t="n"/>
      <c r="D153" s="19" t="n"/>
      <c r="E153" s="19" t="n"/>
      <c r="F153" s="19" t="n"/>
    </row>
    <row r="154">
      <c r="A154" s="18" t="n"/>
      <c r="B154" s="19" t="n"/>
      <c r="C154" s="19" t="n"/>
      <c r="D154" s="19" t="n"/>
      <c r="E154" s="19" t="n"/>
      <c r="F154" s="19" t="n"/>
    </row>
    <row r="155">
      <c r="A155" s="18" t="n"/>
      <c r="B155" s="19" t="n"/>
      <c r="C155" s="19" t="n"/>
      <c r="D155" s="19" t="n"/>
      <c r="E155" s="19" t="n"/>
      <c r="F155" s="19" t="n"/>
    </row>
    <row r="156">
      <c r="A156" s="18" t="n"/>
      <c r="B156" s="19" t="n"/>
      <c r="C156" s="19" t="n"/>
      <c r="D156" s="19" t="n"/>
      <c r="E156" s="19" t="n"/>
      <c r="F156" s="19" t="n"/>
    </row>
    <row r="157">
      <c r="A157" s="18" t="n"/>
      <c r="B157" s="19" t="n"/>
      <c r="C157" s="19" t="n"/>
      <c r="D157" s="19" t="n"/>
      <c r="E157" s="19" t="n"/>
      <c r="F157" s="19" t="n"/>
    </row>
    <row r="158">
      <c r="A158" s="18" t="n"/>
      <c r="B158" s="19" t="n"/>
      <c r="C158" s="19" t="n"/>
      <c r="D158" s="19" t="n"/>
      <c r="E158" s="19" t="n"/>
      <c r="F158" s="19" t="n"/>
    </row>
    <row r="159">
      <c r="A159" s="18" t="n"/>
      <c r="B159" s="19" t="n"/>
      <c r="C159" s="19" t="n"/>
      <c r="D159" s="19" t="n"/>
      <c r="E159" s="19" t="n"/>
      <c r="F159" s="19" t="n"/>
    </row>
    <row r="160">
      <c r="A160" s="18" t="n"/>
      <c r="B160" s="19" t="n"/>
      <c r="C160" s="19" t="n"/>
      <c r="D160" s="19" t="n"/>
      <c r="E160" s="19" t="n"/>
      <c r="F160" s="19" t="n"/>
    </row>
    <row r="161">
      <c r="A161" s="18" t="n"/>
      <c r="B161" s="19" t="n"/>
      <c r="C161" s="19" t="n"/>
      <c r="D161" s="19" t="n"/>
      <c r="E161" s="19" t="n"/>
      <c r="F161" s="19" t="n"/>
    </row>
    <row r="162">
      <c r="A162" s="18" t="n"/>
      <c r="B162" s="19" t="n"/>
      <c r="C162" s="19" t="n"/>
      <c r="D162" s="19" t="n"/>
      <c r="E162" s="19" t="n"/>
      <c r="F162" s="19" t="n"/>
    </row>
    <row r="163">
      <c r="A163" s="18" t="n"/>
      <c r="B163" s="19" t="n"/>
      <c r="C163" s="19" t="n"/>
      <c r="D163" s="19" t="n"/>
      <c r="E163" s="19" t="n"/>
      <c r="F163" s="19" t="n"/>
    </row>
    <row r="164">
      <c r="A164" s="18" t="n"/>
      <c r="B164" s="19" t="n"/>
      <c r="C164" s="19" t="n"/>
      <c r="D164" s="19" t="n"/>
      <c r="E164" s="19" t="n"/>
      <c r="F164" s="19" t="n"/>
    </row>
    <row r="165">
      <c r="A165" s="18" t="n"/>
      <c r="B165" s="19" t="n"/>
      <c r="C165" s="19" t="n"/>
      <c r="D165" s="19" t="n"/>
      <c r="E165" s="19" t="n"/>
      <c r="F165" s="19" t="n"/>
    </row>
    <row r="166">
      <c r="A166" s="18" t="n"/>
      <c r="B166" s="19" t="n"/>
      <c r="C166" s="19" t="n"/>
      <c r="D166" s="19" t="n"/>
      <c r="E166" s="19" t="n"/>
      <c r="F166" s="19" t="n"/>
    </row>
    <row r="167">
      <c r="A167" s="18" t="n"/>
      <c r="B167" s="19" t="n"/>
      <c r="C167" s="19" t="n"/>
      <c r="D167" s="19" t="n"/>
      <c r="E167" s="19" t="n"/>
      <c r="F167" s="19" t="n"/>
    </row>
    <row r="168">
      <c r="A168" s="18" t="n"/>
      <c r="B168" s="19" t="n"/>
      <c r="C168" s="19" t="n"/>
      <c r="D168" s="19" t="n"/>
      <c r="E168" s="19" t="n"/>
      <c r="F168" s="19" t="n"/>
    </row>
    <row r="169">
      <c r="A169" s="18" t="n"/>
      <c r="B169" s="19" t="n"/>
      <c r="C169" s="19" t="n"/>
      <c r="D169" s="19" t="n"/>
      <c r="E169" s="19" t="n"/>
      <c r="F169" s="19" t="n"/>
    </row>
    <row r="170">
      <c r="A170" s="18" t="n"/>
      <c r="B170" s="19" t="n"/>
      <c r="C170" s="19" t="n"/>
      <c r="D170" s="19" t="n"/>
      <c r="E170" s="19" t="n"/>
      <c r="F170" s="19" t="n"/>
    </row>
    <row r="171">
      <c r="A171" s="18" t="n"/>
      <c r="B171" s="19" t="n"/>
      <c r="C171" s="19" t="n"/>
      <c r="D171" s="19" t="n"/>
      <c r="E171" s="19" t="n"/>
      <c r="F171" s="19" t="n"/>
    </row>
    <row r="172">
      <c r="A172" s="18" t="n"/>
      <c r="B172" s="19" t="n"/>
      <c r="C172" s="19" t="n"/>
      <c r="D172" s="19" t="n"/>
      <c r="E172" s="19" t="n"/>
      <c r="F172" s="19" t="n"/>
    </row>
    <row r="173">
      <c r="A173" s="18" t="n"/>
      <c r="B173" s="19" t="n"/>
      <c r="C173" s="19" t="n"/>
      <c r="D173" s="19" t="n"/>
      <c r="E173" s="19" t="n"/>
      <c r="F173" s="19" t="n"/>
    </row>
    <row r="174">
      <c r="A174" s="18" t="n"/>
      <c r="B174" s="19" t="n"/>
      <c r="C174" s="19" t="n"/>
      <c r="D174" s="19" t="n"/>
      <c r="E174" s="19" t="n"/>
      <c r="F174" s="19" t="n"/>
    </row>
    <row r="175">
      <c r="A175" s="18" t="n"/>
      <c r="B175" s="19" t="n"/>
      <c r="C175" s="19" t="n"/>
      <c r="D175" s="19" t="n"/>
      <c r="E175" s="19" t="n"/>
      <c r="F175" s="19" t="n"/>
    </row>
    <row r="176">
      <c r="A176" s="18" t="n"/>
      <c r="B176" s="19" t="n"/>
      <c r="C176" s="19" t="n"/>
      <c r="D176" s="19" t="n"/>
      <c r="E176" s="19" t="n"/>
      <c r="F176" s="19" t="n"/>
    </row>
    <row r="177">
      <c r="A177" s="18" t="n"/>
      <c r="B177" s="19" t="n"/>
      <c r="C177" s="19" t="n"/>
      <c r="D177" s="19" t="n"/>
      <c r="E177" s="19" t="n"/>
      <c r="F177" s="19" t="n"/>
    </row>
    <row r="178">
      <c r="A178" s="18" t="n"/>
      <c r="B178" s="19" t="n"/>
      <c r="C178" s="19" t="n"/>
      <c r="D178" s="19" t="n"/>
      <c r="E178" s="19" t="n"/>
      <c r="F178" s="19" t="n"/>
    </row>
    <row r="179">
      <c r="A179" s="18" t="n"/>
      <c r="B179" s="19" t="n"/>
      <c r="C179" s="19" t="n"/>
      <c r="D179" s="19" t="n"/>
      <c r="E179" s="19" t="n"/>
      <c r="F179" s="19" t="n"/>
    </row>
    <row r="180">
      <c r="A180" s="18" t="n"/>
      <c r="B180" s="19" t="n"/>
      <c r="C180" s="19" t="n"/>
      <c r="D180" s="19" t="n"/>
      <c r="E180" s="19" t="n"/>
      <c r="F180" s="19" t="n"/>
    </row>
    <row r="181">
      <c r="A181" s="18" t="n"/>
      <c r="B181" s="19" t="n"/>
      <c r="C181" s="19" t="n"/>
      <c r="D181" s="19" t="n"/>
      <c r="E181" s="19" t="n"/>
      <c r="F181" s="19" t="n"/>
    </row>
    <row r="182">
      <c r="A182" s="18" t="n"/>
      <c r="B182" s="19" t="n"/>
      <c r="C182" s="19" t="n"/>
      <c r="D182" s="19" t="n"/>
      <c r="E182" s="19" t="n"/>
      <c r="F182" s="19" t="n"/>
    </row>
    <row r="183">
      <c r="A183" s="18" t="n"/>
      <c r="B183" s="19" t="n"/>
      <c r="C183" s="19" t="n"/>
      <c r="D183" s="19" t="n"/>
      <c r="E183" s="19" t="n"/>
      <c r="F183" s="19" t="n"/>
    </row>
    <row r="184">
      <c r="A184" s="18" t="n"/>
      <c r="B184" s="19" t="n"/>
      <c r="C184" s="19" t="n"/>
      <c r="D184" s="19" t="n"/>
      <c r="E184" s="19" t="n"/>
      <c r="F184" s="19" t="n"/>
    </row>
    <row r="185">
      <c r="A185" s="18" t="n"/>
      <c r="B185" s="19" t="n"/>
      <c r="C185" s="19" t="n"/>
      <c r="D185" s="19" t="n"/>
      <c r="E185" s="19" t="n"/>
      <c r="F185" s="19" t="n"/>
    </row>
    <row r="186">
      <c r="A186" s="18" t="n"/>
      <c r="B186" s="19" t="n"/>
      <c r="C186" s="19" t="n"/>
      <c r="D186" s="19" t="n"/>
      <c r="E186" s="19" t="n"/>
      <c r="F186" s="19" t="n"/>
    </row>
    <row r="187">
      <c r="A187" s="18" t="n"/>
      <c r="B187" s="19" t="n"/>
      <c r="C187" s="19" t="n"/>
      <c r="D187" s="19" t="n"/>
      <c r="E187" s="19" t="n"/>
      <c r="F187" s="19" t="n"/>
    </row>
    <row r="188">
      <c r="A188" s="18" t="n"/>
      <c r="B188" s="19" t="n"/>
      <c r="C188" s="19" t="n"/>
      <c r="D188" s="19" t="n"/>
      <c r="E188" s="19" t="n"/>
      <c r="F188" s="19" t="n"/>
    </row>
    <row r="189">
      <c r="A189" s="18" t="n"/>
      <c r="B189" s="19" t="n"/>
      <c r="C189" s="19" t="n"/>
      <c r="D189" s="19" t="n"/>
      <c r="E189" s="19" t="n"/>
      <c r="F189" s="19" t="n"/>
    </row>
    <row r="190">
      <c r="A190" s="18" t="n"/>
      <c r="B190" s="19" t="n"/>
      <c r="C190" s="19" t="n"/>
      <c r="D190" s="19" t="n"/>
      <c r="E190" s="19" t="n"/>
      <c r="F190" s="19" t="n"/>
    </row>
    <row r="191">
      <c r="A191" s="18" t="n"/>
      <c r="B191" s="19" t="n"/>
      <c r="C191" s="19" t="n"/>
      <c r="D191" s="19" t="n"/>
      <c r="E191" s="19" t="n"/>
      <c r="F191" s="19" t="n"/>
    </row>
    <row r="192">
      <c r="A192" s="18" t="n"/>
      <c r="B192" s="19" t="n"/>
      <c r="C192" s="19" t="n"/>
      <c r="D192" s="19" t="n"/>
      <c r="E192" s="19" t="n"/>
      <c r="F192" s="19" t="n"/>
    </row>
    <row r="193">
      <c r="A193" s="18" t="n"/>
      <c r="B193" s="19" t="n"/>
      <c r="C193" s="19" t="n"/>
      <c r="D193" s="19" t="n"/>
      <c r="E193" s="19" t="n"/>
      <c r="F193" s="19" t="n"/>
    </row>
    <row r="194">
      <c r="A194" s="18" t="n"/>
      <c r="B194" s="19" t="n"/>
      <c r="C194" s="19" t="n"/>
      <c r="D194" s="19" t="n"/>
      <c r="E194" s="19" t="n"/>
      <c r="F194" s="19" t="n"/>
    </row>
    <row r="195">
      <c r="A195" s="18" t="n"/>
      <c r="B195" s="19" t="n"/>
      <c r="C195" s="19" t="n"/>
      <c r="D195" s="19" t="n"/>
      <c r="E195" s="19" t="n"/>
      <c r="F195" s="19" t="n"/>
    </row>
    <row r="196">
      <c r="A196" s="18" t="n"/>
      <c r="B196" s="19" t="n"/>
      <c r="C196" s="19" t="n"/>
      <c r="D196" s="19" t="n"/>
      <c r="E196" s="19" t="n"/>
      <c r="F196" s="19" t="n"/>
    </row>
    <row r="197">
      <c r="A197" s="18" t="n"/>
      <c r="B197" s="19" t="n"/>
      <c r="C197" s="19" t="n"/>
      <c r="D197" s="19" t="n"/>
      <c r="E197" s="19" t="n"/>
      <c r="F197" s="19" t="n"/>
    </row>
    <row r="198">
      <c r="A198" s="18" t="n"/>
      <c r="B198" s="19" t="n"/>
      <c r="C198" s="19" t="n"/>
      <c r="D198" s="19" t="n"/>
      <c r="E198" s="19" t="n"/>
      <c r="F198" s="19" t="n"/>
    </row>
    <row r="199">
      <c r="A199" s="18" t="n"/>
      <c r="B199" s="19" t="n"/>
      <c r="C199" s="19" t="n"/>
      <c r="D199" s="19" t="n"/>
      <c r="E199" s="19" t="n"/>
      <c r="F199" s="19" t="n"/>
    </row>
    <row r="200">
      <c r="A200" s="18" t="n"/>
      <c r="B200" s="19" t="n"/>
      <c r="C200" s="19" t="n"/>
      <c r="D200" s="19" t="n"/>
      <c r="E200" s="19" t="n"/>
      <c r="F200" s="19" t="n"/>
    </row>
    <row r="201">
      <c r="A201" s="18" t="n"/>
      <c r="B201" s="19" t="n"/>
      <c r="C201" s="19" t="n"/>
      <c r="D201" s="19" t="n"/>
      <c r="E201" s="19" t="n"/>
      <c r="F201" s="19" t="n"/>
    </row>
    <row r="202">
      <c r="A202" s="18" t="n"/>
      <c r="B202" s="19" t="n"/>
      <c r="C202" s="19" t="n"/>
      <c r="D202" s="19" t="n"/>
      <c r="E202" s="19" t="n"/>
      <c r="F202" s="19" t="n"/>
    </row>
    <row r="203">
      <c r="A203" s="18" t="n"/>
      <c r="B203" s="19" t="n"/>
      <c r="C203" s="19" t="n"/>
      <c r="D203" s="19" t="n"/>
      <c r="E203" s="19" t="n"/>
      <c r="F203" s="19" t="n"/>
    </row>
    <row r="204">
      <c r="A204" s="18" t="n"/>
      <c r="B204" s="19" t="n"/>
      <c r="C204" s="19" t="n"/>
      <c r="D204" s="19" t="n"/>
      <c r="E204" s="19" t="n"/>
      <c r="F204" s="19" t="n"/>
    </row>
    <row r="205">
      <c r="A205" s="18" t="n"/>
      <c r="B205" s="19" t="n"/>
      <c r="C205" s="19" t="n"/>
      <c r="D205" s="19" t="n"/>
      <c r="E205" s="19" t="n"/>
      <c r="F205" s="19" t="n"/>
    </row>
    <row r="206">
      <c r="A206" s="18" t="n"/>
      <c r="B206" s="19" t="n"/>
      <c r="C206" s="19" t="n"/>
      <c r="D206" s="19" t="n"/>
      <c r="E206" s="19" t="n"/>
      <c r="F206" s="19" t="n"/>
    </row>
    <row r="207">
      <c r="A207" s="18" t="n"/>
      <c r="B207" s="19" t="n"/>
      <c r="C207" s="19" t="n"/>
      <c r="D207" s="19" t="n"/>
      <c r="E207" s="19" t="n"/>
      <c r="F207" s="19" t="n"/>
    </row>
    <row r="208">
      <c r="A208" s="18" t="n"/>
      <c r="B208" s="19" t="n"/>
      <c r="C208" s="19" t="n"/>
      <c r="D208" s="19" t="n"/>
      <c r="E208" s="19" t="n"/>
      <c r="F208" s="19" t="n"/>
    </row>
    <row r="209">
      <c r="A209" s="18" t="n"/>
      <c r="B209" s="19" t="n"/>
      <c r="C209" s="19" t="n"/>
      <c r="D209" s="19" t="n"/>
      <c r="E209" s="19" t="n"/>
      <c r="F209" s="19" t="n"/>
    </row>
    <row r="210">
      <c r="A210" s="18" t="n"/>
      <c r="B210" s="19" t="n"/>
      <c r="C210" s="19" t="n"/>
      <c r="D210" s="19" t="n"/>
      <c r="E210" s="19" t="n"/>
      <c r="F210" s="19" t="n"/>
    </row>
    <row r="211">
      <c r="A211" s="18" t="n"/>
      <c r="B211" s="19" t="n"/>
      <c r="C211" s="19" t="n"/>
      <c r="D211" s="19" t="n"/>
      <c r="E211" s="19" t="n"/>
      <c r="F211" s="19" t="n"/>
    </row>
    <row r="212">
      <c r="A212" s="18" t="n"/>
      <c r="B212" s="19" t="n"/>
      <c r="C212" s="19" t="n"/>
      <c r="D212" s="19" t="n"/>
      <c r="E212" s="19" t="n"/>
      <c r="F212" s="19" t="n"/>
    </row>
    <row r="213">
      <c r="A213" s="18" t="n"/>
      <c r="B213" s="19" t="n"/>
      <c r="C213" s="19" t="n"/>
      <c r="D213" s="19" t="n"/>
      <c r="E213" s="19" t="n"/>
      <c r="F213" s="19" t="n"/>
    </row>
    <row r="214">
      <c r="A214" s="18" t="n"/>
      <c r="B214" s="19" t="n"/>
      <c r="C214" s="19" t="n"/>
      <c r="D214" s="19" t="n"/>
      <c r="E214" s="19" t="n"/>
      <c r="F214" s="19" t="n"/>
    </row>
    <row r="215">
      <c r="A215" s="18" t="n"/>
      <c r="B215" s="19" t="n"/>
      <c r="C215" s="19" t="n"/>
      <c r="D215" s="19" t="n"/>
      <c r="E215" s="19" t="n"/>
      <c r="F215" s="19" t="n"/>
    </row>
    <row r="216">
      <c r="A216" s="18" t="n"/>
      <c r="B216" s="19" t="n"/>
      <c r="C216" s="19" t="n"/>
      <c r="D216" s="19" t="n"/>
      <c r="E216" s="19" t="n"/>
      <c r="F216" s="19" t="n"/>
    </row>
    <row r="217">
      <c r="A217" s="18" t="n"/>
      <c r="B217" s="19" t="n"/>
      <c r="C217" s="19" t="n"/>
      <c r="D217" s="19" t="n"/>
      <c r="E217" s="19" t="n"/>
      <c r="F217" s="19" t="n"/>
    </row>
    <row r="218">
      <c r="A218" s="18" t="n"/>
      <c r="B218" s="19" t="n"/>
      <c r="C218" s="19" t="n"/>
      <c r="D218" s="19" t="n"/>
      <c r="E218" s="19" t="n"/>
      <c r="F218" s="19" t="n"/>
    </row>
    <row r="219">
      <c r="A219" s="18" t="n"/>
      <c r="B219" s="19" t="n"/>
      <c r="C219" s="19" t="n"/>
      <c r="D219" s="19" t="n"/>
      <c r="E219" s="19" t="n"/>
      <c r="F219" s="19" t="n"/>
    </row>
    <row r="220">
      <c r="A220" s="18" t="n"/>
      <c r="B220" s="19" t="n"/>
      <c r="C220" s="19" t="n"/>
      <c r="D220" s="19" t="n"/>
      <c r="E220" s="19" t="n"/>
      <c r="F220" s="19" t="n"/>
    </row>
    <row r="221">
      <c r="A221" s="18" t="n"/>
      <c r="B221" s="19" t="n"/>
      <c r="C221" s="19" t="n"/>
      <c r="D221" s="19" t="n"/>
      <c r="E221" s="19" t="n"/>
      <c r="F221" s="19" t="n"/>
    </row>
    <row r="222">
      <c r="A222" s="18" t="n"/>
      <c r="B222" s="19" t="n"/>
      <c r="C222" s="19" t="n"/>
      <c r="D222" s="19" t="n"/>
      <c r="E222" s="19" t="n"/>
      <c r="F222" s="19" t="n"/>
    </row>
    <row r="223">
      <c r="A223" s="18" t="n"/>
      <c r="B223" s="19" t="n"/>
      <c r="C223" s="19" t="n"/>
      <c r="D223" s="19" t="n"/>
      <c r="E223" s="19" t="n"/>
      <c r="F223" s="19" t="n"/>
    </row>
    <row r="224">
      <c r="A224" s="18" t="n"/>
      <c r="B224" s="19" t="n"/>
      <c r="C224" s="19" t="n"/>
      <c r="D224" s="19" t="n"/>
      <c r="E224" s="19" t="n"/>
      <c r="F224" s="19" t="n"/>
    </row>
    <row r="225">
      <c r="A225" s="18" t="n"/>
      <c r="B225" s="19" t="n"/>
      <c r="C225" s="19" t="n"/>
      <c r="D225" s="19" t="n"/>
      <c r="E225" s="19" t="n"/>
      <c r="F225" s="19" t="n"/>
    </row>
    <row r="226">
      <c r="A226" s="18" t="n"/>
      <c r="B226" s="19" t="n"/>
      <c r="C226" s="19" t="n"/>
      <c r="D226" s="19" t="n"/>
      <c r="E226" s="19" t="n"/>
      <c r="F226" s="19" t="n"/>
    </row>
    <row r="227">
      <c r="A227" s="18" t="n"/>
      <c r="B227" s="19" t="n"/>
      <c r="C227" s="19" t="n"/>
      <c r="D227" s="19" t="n"/>
      <c r="E227" s="19" t="n"/>
      <c r="F227" s="19" t="n"/>
    </row>
    <row r="228">
      <c r="A228" s="18" t="n"/>
      <c r="B228" s="19" t="n"/>
      <c r="C228" s="19" t="n"/>
      <c r="D228" s="19" t="n"/>
      <c r="E228" s="19" t="n"/>
      <c r="F228" s="19" t="n"/>
    </row>
    <row r="229">
      <c r="A229" s="18" t="n"/>
      <c r="B229" s="19" t="n"/>
      <c r="C229" s="19" t="n"/>
      <c r="D229" s="19" t="n"/>
      <c r="E229" s="19" t="n"/>
      <c r="F229" s="19" t="n"/>
    </row>
    <row r="230">
      <c r="A230" s="18" t="n"/>
      <c r="B230" s="19" t="n"/>
      <c r="C230" s="19" t="n"/>
      <c r="D230" s="19" t="n"/>
      <c r="E230" s="19" t="n"/>
      <c r="F230" s="19" t="n"/>
    </row>
    <row r="231">
      <c r="A231" s="18" t="n"/>
      <c r="B231" s="19" t="n"/>
      <c r="C231" s="19" t="n"/>
      <c r="D231" s="19" t="n"/>
      <c r="E231" s="19" t="n"/>
      <c r="F231" s="19" t="n"/>
    </row>
    <row r="232">
      <c r="A232" s="18" t="n"/>
      <c r="B232" s="19" t="n"/>
      <c r="C232" s="19" t="n"/>
      <c r="D232" s="19" t="n"/>
      <c r="E232" s="19" t="n"/>
      <c r="F232" s="19" t="n"/>
    </row>
    <row r="233">
      <c r="A233" s="18" t="n"/>
      <c r="B233" s="19" t="n"/>
      <c r="C233" s="19" t="n"/>
      <c r="D233" s="19" t="n"/>
      <c r="E233" s="19" t="n"/>
      <c r="F233" s="19" t="n"/>
    </row>
    <row r="234">
      <c r="A234" s="18" t="n"/>
      <c r="B234" s="19" t="n"/>
      <c r="C234" s="19" t="n"/>
      <c r="D234" s="19" t="n"/>
      <c r="E234" s="19" t="n"/>
      <c r="F234" s="19" t="n"/>
    </row>
    <row r="235">
      <c r="A235" s="18" t="n"/>
      <c r="B235" s="19" t="n"/>
      <c r="C235" s="19" t="n"/>
      <c r="D235" s="19" t="n"/>
      <c r="E235" s="19" t="n"/>
      <c r="F235" s="19" t="n"/>
    </row>
    <row r="236">
      <c r="A236" s="18" t="n"/>
      <c r="B236" s="19" t="n"/>
      <c r="C236" s="19" t="n"/>
      <c r="D236" s="19" t="n"/>
      <c r="E236" s="19" t="n"/>
      <c r="F236" s="19" t="n"/>
    </row>
    <row r="237">
      <c r="A237" s="18" t="n"/>
      <c r="B237" s="19" t="n"/>
      <c r="C237" s="19" t="n"/>
      <c r="D237" s="19" t="n"/>
      <c r="E237" s="19" t="n"/>
      <c r="F237" s="19" t="n"/>
    </row>
    <row r="238">
      <c r="A238" s="18" t="n"/>
      <c r="B238" s="19" t="n"/>
      <c r="C238" s="19" t="n"/>
      <c r="D238" s="19" t="n"/>
      <c r="E238" s="19" t="n"/>
      <c r="F238" s="19" t="n"/>
    </row>
    <row r="239">
      <c r="A239" s="18" t="n"/>
      <c r="B239" s="19" t="n"/>
      <c r="C239" s="19" t="n"/>
      <c r="D239" s="19" t="n"/>
      <c r="E239" s="19" t="n"/>
      <c r="F239" s="19" t="n"/>
    </row>
    <row r="240">
      <c r="A240" s="18" t="n"/>
      <c r="B240" s="19" t="n"/>
      <c r="C240" s="19" t="n"/>
      <c r="D240" s="19" t="n"/>
      <c r="E240" s="19" t="n"/>
      <c r="F240" s="19" t="n"/>
    </row>
    <row r="241">
      <c r="A241" s="18" t="n"/>
      <c r="B241" s="19" t="n"/>
      <c r="C241" s="19" t="n"/>
      <c r="D241" s="19" t="n"/>
      <c r="E241" s="19" t="n"/>
      <c r="F241" s="19" t="n"/>
    </row>
    <row r="242">
      <c r="A242" s="18" t="n"/>
      <c r="B242" s="19" t="n"/>
      <c r="C242" s="19" t="n"/>
      <c r="D242" s="19" t="n"/>
      <c r="E242" s="19" t="n"/>
      <c r="F242" s="19" t="n"/>
    </row>
    <row r="243">
      <c r="A243" s="18" t="n"/>
      <c r="B243" s="19" t="n"/>
      <c r="C243" s="19" t="n"/>
      <c r="D243" s="19" t="n"/>
      <c r="E243" s="19" t="n"/>
      <c r="F243" s="19" t="n"/>
    </row>
    <row r="244">
      <c r="A244" s="18" t="n"/>
      <c r="B244" s="19" t="n"/>
      <c r="C244" s="19" t="n"/>
      <c r="D244" s="19" t="n"/>
      <c r="E244" s="19" t="n"/>
      <c r="F244" s="19" t="n"/>
    </row>
    <row r="245">
      <c r="A245" s="18" t="n"/>
      <c r="B245" s="19" t="n"/>
      <c r="C245" s="19" t="n"/>
      <c r="D245" s="19" t="n"/>
      <c r="E245" s="19" t="n"/>
      <c r="F245" s="19" t="n"/>
    </row>
    <row r="246">
      <c r="A246" s="18" t="n"/>
      <c r="B246" s="19" t="n"/>
      <c r="C246" s="19" t="n"/>
      <c r="D246" s="19" t="n"/>
      <c r="E246" s="19" t="n"/>
      <c r="F246" s="19" t="n"/>
    </row>
    <row r="247">
      <c r="A247" s="18" t="n"/>
      <c r="B247" s="19" t="n"/>
      <c r="C247" s="19" t="n"/>
      <c r="D247" s="19" t="n"/>
      <c r="E247" s="19" t="n"/>
      <c r="F247" s="19" t="n"/>
    </row>
    <row r="248">
      <c r="A248" s="18" t="n"/>
      <c r="B248" s="19" t="n"/>
      <c r="C248" s="19" t="n"/>
      <c r="D248" s="19" t="n"/>
      <c r="E248" s="19" t="n"/>
      <c r="F248" s="19" t="n"/>
    </row>
    <row r="249">
      <c r="A249" s="18" t="n"/>
      <c r="B249" s="19" t="n"/>
      <c r="C249" s="19" t="n"/>
      <c r="D249" s="19" t="n"/>
      <c r="E249" s="19" t="n"/>
      <c r="F249" s="19" t="n"/>
    </row>
    <row r="250">
      <c r="A250" s="18" t="n"/>
      <c r="B250" s="19" t="n"/>
      <c r="C250" s="19" t="n"/>
      <c r="D250" s="19" t="n"/>
      <c r="E250" s="19" t="n"/>
      <c r="F250" s="19" t="n"/>
    </row>
    <row r="251">
      <c r="A251" s="18" t="n"/>
      <c r="B251" s="19" t="n"/>
      <c r="C251" s="19" t="n"/>
      <c r="D251" s="19" t="n"/>
      <c r="E251" s="19" t="n"/>
      <c r="F251" s="19" t="n"/>
    </row>
    <row r="252">
      <c r="A252" s="18" t="n"/>
      <c r="B252" s="19" t="n"/>
      <c r="C252" s="19" t="n"/>
      <c r="D252" s="19" t="n"/>
      <c r="E252" s="19" t="n"/>
      <c r="F252" s="19" t="n"/>
    </row>
    <row r="253">
      <c r="A253" s="18" t="n"/>
      <c r="B253" s="19" t="n"/>
      <c r="C253" s="19" t="n"/>
      <c r="D253" s="19" t="n"/>
      <c r="E253" s="19" t="n"/>
      <c r="F253" s="19" t="n"/>
    </row>
    <row r="254">
      <c r="A254" s="18" t="n"/>
      <c r="B254" s="19" t="n"/>
      <c r="C254" s="19" t="n"/>
      <c r="D254" s="19" t="n"/>
      <c r="E254" s="19" t="n"/>
      <c r="F254" s="19" t="n"/>
    </row>
    <row r="255">
      <c r="A255" s="18" t="n"/>
      <c r="B255" s="19" t="n"/>
      <c r="C255" s="19" t="n"/>
      <c r="D255" s="19" t="n"/>
      <c r="E255" s="19" t="n"/>
      <c r="F255" s="19" t="n"/>
    </row>
    <row r="256">
      <c r="A256" s="18" t="n"/>
      <c r="B256" s="19" t="n"/>
      <c r="C256" s="19" t="n"/>
      <c r="D256" s="19" t="n"/>
      <c r="E256" s="19" t="n"/>
      <c r="F256" s="19" t="n"/>
    </row>
    <row r="257">
      <c r="A257" s="18" t="n"/>
      <c r="B257" s="19" t="n"/>
      <c r="C257" s="19" t="n"/>
      <c r="D257" s="19" t="n"/>
      <c r="E257" s="19" t="n"/>
      <c r="F257" s="19" t="n"/>
    </row>
    <row r="258">
      <c r="A258" s="18" t="n"/>
      <c r="B258" s="19" t="n"/>
      <c r="C258" s="19" t="n"/>
      <c r="D258" s="19" t="n"/>
      <c r="E258" s="19" t="n"/>
      <c r="F258" s="19" t="n"/>
    </row>
    <row r="259">
      <c r="A259" s="18" t="n"/>
      <c r="B259" s="19" t="n"/>
      <c r="C259" s="19" t="n"/>
      <c r="D259" s="19" t="n"/>
      <c r="E259" s="19" t="n"/>
      <c r="F259" s="19" t="n"/>
    </row>
    <row r="260">
      <c r="A260" s="18" t="n"/>
      <c r="B260" s="19" t="n"/>
      <c r="C260" s="19" t="n"/>
      <c r="D260" s="19" t="n"/>
      <c r="E260" s="19" t="n"/>
      <c r="F260" s="19" t="n"/>
    </row>
    <row r="261">
      <c r="A261" s="18" t="n"/>
      <c r="B261" s="19" t="n"/>
      <c r="C261" s="19" t="n"/>
      <c r="D261" s="19" t="n"/>
      <c r="E261" s="19" t="n"/>
      <c r="F261" s="19" t="n"/>
    </row>
    <row r="262">
      <c r="A262" s="18" t="n"/>
      <c r="B262" s="19" t="n"/>
      <c r="C262" s="19" t="n"/>
      <c r="D262" s="19" t="n"/>
      <c r="E262" s="19" t="n"/>
      <c r="F262" s="19" t="n"/>
    </row>
    <row r="263">
      <c r="A263" s="18" t="n"/>
      <c r="B263" s="19" t="n"/>
      <c r="C263" s="19" t="n"/>
      <c r="D263" s="19" t="n"/>
      <c r="E263" s="19" t="n"/>
      <c r="F263" s="19" t="n"/>
    </row>
    <row r="264">
      <c r="A264" s="18" t="n"/>
      <c r="B264" s="19" t="n"/>
      <c r="C264" s="19" t="n"/>
      <c r="D264" s="19" t="n"/>
      <c r="E264" s="19" t="n"/>
      <c r="F264" s="19" t="n"/>
    </row>
    <row r="265">
      <c r="A265" s="18" t="n"/>
      <c r="B265" s="19" t="n"/>
      <c r="C265" s="19" t="n"/>
      <c r="D265" s="19" t="n"/>
      <c r="E265" s="19" t="n"/>
      <c r="F265" s="19" t="n"/>
    </row>
    <row r="266">
      <c r="A266" s="18" t="n"/>
      <c r="B266" s="19" t="n"/>
      <c r="C266" s="19" t="n"/>
      <c r="D266" s="19" t="n"/>
      <c r="E266" s="19" t="n"/>
      <c r="F266" s="19" t="n"/>
    </row>
    <row r="267">
      <c r="A267" s="18" t="n"/>
      <c r="B267" s="19" t="n"/>
      <c r="C267" s="19" t="n"/>
      <c r="D267" s="19" t="n"/>
      <c r="E267" s="19" t="n"/>
      <c r="F267" s="19" t="n"/>
    </row>
    <row r="268">
      <c r="A268" s="18" t="n"/>
      <c r="B268" s="19" t="n"/>
      <c r="C268" s="19" t="n"/>
      <c r="D268" s="19" t="n"/>
      <c r="E268" s="19" t="n"/>
      <c r="F268" s="19" t="n"/>
    </row>
    <row r="269">
      <c r="A269" s="18" t="n"/>
      <c r="B269" s="19" t="n"/>
      <c r="C269" s="19" t="n"/>
      <c r="D269" s="19" t="n"/>
      <c r="E269" s="19" t="n"/>
      <c r="F269" s="19" t="n"/>
    </row>
    <row r="270">
      <c r="A270" s="18" t="n"/>
      <c r="B270" s="19" t="n"/>
      <c r="C270" s="19" t="n"/>
      <c r="D270" s="19" t="n"/>
      <c r="E270" s="19" t="n"/>
      <c r="F270" s="19" t="n"/>
    </row>
    <row r="271">
      <c r="A271" s="18" t="n"/>
      <c r="B271" s="19" t="n"/>
      <c r="C271" s="19" t="n"/>
      <c r="D271" s="19" t="n"/>
      <c r="E271" s="19" t="n"/>
      <c r="F271" s="19" t="n"/>
    </row>
    <row r="272">
      <c r="A272" s="18" t="n"/>
      <c r="B272" s="19" t="n"/>
      <c r="C272" s="19" t="n"/>
      <c r="D272" s="19" t="n"/>
      <c r="E272" s="19" t="n"/>
      <c r="F272" s="19" t="n"/>
    </row>
    <row r="273">
      <c r="A273" s="18" t="n"/>
      <c r="B273" s="19" t="n"/>
      <c r="C273" s="19" t="n"/>
      <c r="D273" s="19" t="n"/>
      <c r="E273" s="19" t="n"/>
      <c r="F273" s="19" t="n"/>
    </row>
    <row r="274">
      <c r="A274" s="18" t="n"/>
      <c r="B274" s="19" t="n"/>
      <c r="C274" s="19" t="n"/>
      <c r="D274" s="19" t="n"/>
      <c r="E274" s="19" t="n"/>
      <c r="F274" s="19" t="n"/>
    </row>
    <row r="275">
      <c r="A275" s="18" t="n"/>
      <c r="B275" s="19" t="n"/>
      <c r="C275" s="19" t="n"/>
      <c r="D275" s="19" t="n"/>
      <c r="E275" s="19" t="n"/>
      <c r="F275" s="19" t="n"/>
    </row>
    <row r="276">
      <c r="A276" s="18" t="n"/>
      <c r="B276" s="19" t="n"/>
      <c r="C276" s="19" t="n"/>
      <c r="D276" s="19" t="n"/>
      <c r="E276" s="19" t="n"/>
      <c r="F276" s="19" t="n"/>
    </row>
    <row r="277">
      <c r="A277" s="18" t="n"/>
      <c r="B277" s="19" t="n"/>
      <c r="C277" s="19" t="n"/>
      <c r="D277" s="19" t="n"/>
      <c r="E277" s="19" t="n"/>
      <c r="F277" s="19" t="n"/>
    </row>
    <row r="278">
      <c r="A278" s="18" t="n"/>
      <c r="B278" s="19" t="n"/>
      <c r="C278" s="19" t="n"/>
      <c r="D278" s="19" t="n"/>
      <c r="E278" s="19" t="n"/>
      <c r="F278" s="19" t="n"/>
    </row>
    <row r="279">
      <c r="A279" s="18" t="n"/>
      <c r="B279" s="19" t="n"/>
      <c r="C279" s="19" t="n"/>
      <c r="D279" s="19" t="n"/>
      <c r="E279" s="19" t="n"/>
      <c r="F279" s="19" t="n"/>
    </row>
    <row r="280">
      <c r="A280" s="18" t="n"/>
      <c r="B280" s="19" t="n"/>
      <c r="C280" s="19" t="n"/>
      <c r="D280" s="19" t="n"/>
      <c r="E280" s="19" t="n"/>
      <c r="F280" s="19" t="n"/>
    </row>
    <row r="281">
      <c r="A281" s="18" t="n"/>
      <c r="B281" s="19" t="n"/>
      <c r="C281" s="19" t="n"/>
      <c r="D281" s="19" t="n"/>
      <c r="E281" s="19" t="n"/>
      <c r="F281" s="19" t="n"/>
    </row>
    <row r="282">
      <c r="A282" s="18" t="n"/>
      <c r="B282" s="19" t="n"/>
      <c r="C282" s="19" t="n"/>
      <c r="D282" s="19" t="n"/>
      <c r="E282" s="19" t="n"/>
      <c r="F282" s="19" t="n"/>
    </row>
    <row r="283">
      <c r="A283" s="18" t="n"/>
      <c r="B283" s="19" t="n"/>
      <c r="C283" s="19" t="n"/>
      <c r="D283" s="19" t="n"/>
      <c r="E283" s="19" t="n"/>
      <c r="F283" s="19" t="n"/>
    </row>
    <row r="284">
      <c r="A284" s="18" t="n"/>
      <c r="B284" s="19" t="n"/>
      <c r="C284" s="19" t="n"/>
      <c r="D284" s="19" t="n"/>
      <c r="E284" s="19" t="n"/>
      <c r="F284" s="19" t="n"/>
    </row>
    <row r="285">
      <c r="A285" s="18" t="n"/>
      <c r="B285" s="19" t="n"/>
      <c r="C285" s="19" t="n"/>
      <c r="D285" s="19" t="n"/>
      <c r="E285" s="19" t="n"/>
      <c r="F285" s="19" t="n"/>
    </row>
    <row r="286">
      <c r="A286" s="18" t="n"/>
      <c r="B286" s="19" t="n"/>
      <c r="C286" s="19" t="n"/>
      <c r="D286" s="19" t="n"/>
      <c r="E286" s="19" t="n"/>
      <c r="F286" s="19" t="n"/>
    </row>
    <row r="287">
      <c r="A287" s="18" t="n"/>
      <c r="B287" s="19" t="n"/>
      <c r="C287" s="19" t="n"/>
      <c r="D287" s="19" t="n"/>
      <c r="E287" s="19" t="n"/>
      <c r="F287" s="19" t="n"/>
    </row>
    <row r="288">
      <c r="A288" s="18" t="n"/>
      <c r="B288" s="19" t="n"/>
      <c r="C288" s="19" t="n"/>
      <c r="D288" s="19" t="n"/>
      <c r="E288" s="19" t="n"/>
      <c r="F288" s="19" t="n"/>
    </row>
    <row r="289">
      <c r="A289" s="18" t="n"/>
      <c r="B289" s="19" t="n"/>
      <c r="C289" s="19" t="n"/>
      <c r="D289" s="19" t="n"/>
      <c r="E289" s="19" t="n"/>
      <c r="F289" s="19" t="n"/>
    </row>
    <row r="290">
      <c r="A290" s="18" t="n"/>
      <c r="B290" s="19" t="n"/>
      <c r="C290" s="19" t="n"/>
      <c r="D290" s="19" t="n"/>
      <c r="E290" s="19" t="n"/>
      <c r="F290" s="19" t="n"/>
    </row>
    <row r="291">
      <c r="A291" s="18" t="n"/>
      <c r="B291" s="19" t="n"/>
      <c r="C291" s="19" t="n"/>
      <c r="D291" s="19" t="n"/>
      <c r="E291" s="19" t="n"/>
      <c r="F291" s="19" t="n"/>
    </row>
    <row r="292">
      <c r="A292" s="18" t="n"/>
      <c r="B292" s="19" t="n"/>
      <c r="C292" s="19" t="n"/>
      <c r="D292" s="19" t="n"/>
      <c r="E292" s="19" t="n"/>
      <c r="F292" s="19" t="n"/>
    </row>
    <row r="293">
      <c r="A293" s="20" t="n"/>
      <c r="B293" s="19" t="n"/>
      <c r="C293" s="20" t="n"/>
      <c r="D293" s="19" t="n"/>
      <c r="E293" s="20" t="n"/>
      <c r="F293" s="20" t="n"/>
    </row>
    <row r="294">
      <c r="A294" s="20" t="n"/>
      <c r="B294" s="19" t="n"/>
      <c r="C294" s="20" t="n"/>
      <c r="D294" s="19" t="n"/>
      <c r="E294" s="20" t="n"/>
      <c r="F294" s="20" t="n"/>
    </row>
    <row r="295">
      <c r="A295" s="20" t="n"/>
      <c r="B295" s="19" t="n"/>
      <c r="C295" s="20" t="n"/>
      <c r="D295" s="19" t="n"/>
      <c r="E295" s="20" t="n"/>
      <c r="F295" s="20" t="n"/>
    </row>
    <row r="296">
      <c r="A296" s="20" t="n"/>
      <c r="B296" s="19" t="n"/>
      <c r="C296" s="20" t="n"/>
      <c r="D296" s="19" t="n"/>
      <c r="E296" s="20" t="n"/>
      <c r="F296" s="20" t="n"/>
    </row>
    <row r="297">
      <c r="A297" s="20" t="n"/>
      <c r="B297" s="19" t="n"/>
      <c r="C297" s="20" t="n"/>
      <c r="D297" s="19" t="n"/>
      <c r="E297" s="20" t="n"/>
      <c r="F297" s="20" t="n"/>
    </row>
    <row r="298">
      <c r="A298" s="20" t="n"/>
      <c r="B298" s="19" t="n"/>
      <c r="C298" s="20" t="n"/>
      <c r="D298" s="19" t="n"/>
      <c r="E298" s="20" t="n"/>
      <c r="F298" s="20" t="n"/>
    </row>
    <row r="299">
      <c r="A299" s="20" t="n"/>
      <c r="B299" s="19" t="n"/>
      <c r="C299" s="20" t="n"/>
      <c r="D299" s="19" t="n"/>
      <c r="E299" s="20" t="n"/>
      <c r="F299" s="20" t="n"/>
    </row>
    <row r="300">
      <c r="A300" s="20" t="n"/>
      <c r="B300" s="19" t="n"/>
      <c r="C300" s="20" t="n"/>
      <c r="D300" s="19" t="n"/>
      <c r="E300" s="20" t="n"/>
      <c r="F300" s="20" t="n"/>
    </row>
    <row r="301">
      <c r="A301" s="20" t="n"/>
      <c r="B301" s="19" t="n"/>
      <c r="C301" s="20" t="n"/>
      <c r="D301" s="19" t="n"/>
      <c r="E301" s="20" t="n"/>
      <c r="F301" s="20" t="n"/>
    </row>
    <row r="302">
      <c r="A302" s="20" t="n"/>
      <c r="B302" s="19" t="n"/>
      <c r="C302" s="20" t="n"/>
      <c r="D302" s="19" t="n"/>
      <c r="E302" s="20" t="n"/>
      <c r="F302" s="20" t="n"/>
    </row>
    <row r="303">
      <c r="A303" s="20" t="n"/>
      <c r="B303" s="19" t="n"/>
      <c r="C303" s="20" t="n"/>
      <c r="D303" s="19" t="n"/>
      <c r="E303" s="20" t="n"/>
      <c r="F303" s="20" t="n"/>
    </row>
    <row r="304">
      <c r="A304" s="20" t="n"/>
      <c r="B304" s="19" t="n"/>
      <c r="C304" s="20" t="n"/>
      <c r="D304" s="19" t="n"/>
      <c r="E304" s="20" t="n"/>
      <c r="F304" s="20" t="n"/>
    </row>
    <row r="305">
      <c r="A305" s="20" t="n"/>
      <c r="B305" s="19" t="n"/>
      <c r="C305" s="20" t="n"/>
      <c r="D305" s="19" t="n"/>
      <c r="E305" s="20" t="n"/>
      <c r="F305" s="20" t="n"/>
    </row>
    <row r="306">
      <c r="A306" s="20" t="n"/>
      <c r="B306" s="19" t="n"/>
      <c r="C306" s="20" t="n"/>
      <c r="D306" s="19" t="n"/>
      <c r="E306" s="20" t="n"/>
      <c r="F306" s="20" t="n"/>
    </row>
    <row r="307">
      <c r="A307" s="20" t="n"/>
      <c r="B307" s="19" t="n"/>
      <c r="C307" s="20" t="n"/>
      <c r="D307" s="19" t="n"/>
      <c r="E307" s="20" t="n"/>
      <c r="F307" s="20" t="n"/>
    </row>
    <row r="308">
      <c r="A308" s="20" t="n"/>
      <c r="B308" s="19" t="n"/>
      <c r="C308" s="20" t="n"/>
      <c r="D308" s="19" t="n"/>
      <c r="E308" s="20" t="n"/>
      <c r="F308" s="20" t="n"/>
    </row>
    <row r="309">
      <c r="A309" s="20" t="n"/>
      <c r="B309" s="19" t="n"/>
      <c r="C309" s="20" t="n"/>
      <c r="D309" s="19" t="n"/>
      <c r="E309" s="20" t="n"/>
      <c r="F309" s="20" t="n"/>
    </row>
    <row r="310">
      <c r="A310" s="20" t="n"/>
      <c r="B310" s="19" t="n"/>
      <c r="C310" s="20" t="n"/>
      <c r="D310" s="19" t="n"/>
      <c r="E310" s="20" t="n"/>
      <c r="F310" s="20" t="n"/>
    </row>
    <row r="311">
      <c r="A311" s="20" t="n"/>
      <c r="B311" s="19" t="n"/>
      <c r="C311" s="20" t="n"/>
      <c r="D311" s="19" t="n"/>
      <c r="E311" s="20" t="n"/>
      <c r="F311" s="20" t="n"/>
    </row>
    <row r="312">
      <c r="A312" s="20" t="n"/>
      <c r="B312" s="19" t="n"/>
      <c r="C312" s="20" t="n"/>
      <c r="D312" s="19" t="n"/>
      <c r="E312" s="20" t="n"/>
      <c r="F312" s="20" t="n"/>
    </row>
    <row r="313">
      <c r="A313" s="20" t="n"/>
      <c r="B313" s="19" t="n"/>
      <c r="C313" s="20" t="n"/>
      <c r="D313" s="19" t="n"/>
      <c r="E313" s="20" t="n"/>
      <c r="F313" s="20" t="n"/>
    </row>
    <row r="314">
      <c r="A314" s="20" t="n"/>
      <c r="B314" s="19" t="n"/>
      <c r="C314" s="20" t="n"/>
      <c r="D314" s="19" t="n"/>
      <c r="E314" s="20" t="n"/>
      <c r="F314" s="20" t="n"/>
    </row>
    <row r="315">
      <c r="A315" s="20" t="n"/>
      <c r="B315" s="19" t="n"/>
      <c r="C315" s="20" t="n"/>
      <c r="D315" s="19" t="n"/>
      <c r="E315" s="20" t="n"/>
      <c r="F315" s="20" t="n"/>
    </row>
    <row r="316">
      <c r="A316" s="20" t="n"/>
      <c r="B316" s="19" t="n"/>
      <c r="C316" s="20" t="n"/>
      <c r="D316" s="19" t="n"/>
      <c r="E316" s="20" t="n"/>
      <c r="F316" s="20" t="n"/>
    </row>
    <row r="317">
      <c r="A317" s="20" t="n"/>
      <c r="B317" s="19" t="n"/>
      <c r="C317" s="20" t="n"/>
      <c r="D317" s="19" t="n"/>
      <c r="E317" s="20" t="n"/>
      <c r="F317" s="20" t="n"/>
    </row>
    <row r="318">
      <c r="A318" s="20" t="n"/>
      <c r="B318" s="19" t="n"/>
      <c r="C318" s="20" t="n"/>
      <c r="D318" s="19" t="n"/>
      <c r="E318" s="20" t="n"/>
      <c r="F318" s="20" t="n"/>
    </row>
    <row r="319">
      <c r="A319" s="20" t="n"/>
      <c r="B319" s="19" t="n"/>
      <c r="C319" s="20" t="n"/>
      <c r="D319" s="19" t="n"/>
      <c r="E319" s="20" t="n"/>
      <c r="F319" s="20" t="n"/>
    </row>
    <row r="320">
      <c r="A320" s="20" t="n"/>
      <c r="B320" s="19" t="n"/>
      <c r="C320" s="20" t="n"/>
      <c r="D320" s="19" t="n"/>
      <c r="E320" s="20" t="n"/>
      <c r="F320" s="20" t="n"/>
    </row>
    <row r="321">
      <c r="A321" s="20" t="n"/>
      <c r="B321" s="19" t="n"/>
      <c r="C321" s="20" t="n"/>
      <c r="D321" s="19" t="n"/>
      <c r="E321" s="20" t="n"/>
      <c r="F321" s="20" t="n"/>
    </row>
    <row r="322">
      <c r="A322" s="20" t="n"/>
      <c r="B322" s="19" t="n"/>
      <c r="C322" s="20" t="n"/>
      <c r="D322" s="19" t="n"/>
      <c r="E322" s="20" t="n"/>
      <c r="F322" s="20" t="n"/>
    </row>
    <row r="323">
      <c r="A323" s="20" t="n"/>
      <c r="B323" s="19" t="n"/>
      <c r="C323" s="20" t="n"/>
      <c r="D323" s="19" t="n"/>
      <c r="E323" s="20" t="n"/>
      <c r="F323" s="20" t="n"/>
    </row>
    <row r="324">
      <c r="A324" s="20" t="n"/>
      <c r="B324" s="19" t="n"/>
      <c r="C324" s="20" t="n"/>
      <c r="D324" s="19" t="n"/>
      <c r="E324" s="20" t="n"/>
      <c r="F324" s="20" t="n"/>
    </row>
    <row r="325">
      <c r="A325" s="20" t="n"/>
      <c r="B325" s="19" t="n"/>
      <c r="C325" s="20" t="n"/>
      <c r="D325" s="19" t="n"/>
      <c r="E325" s="20" t="n"/>
      <c r="F325" s="20" t="n"/>
    </row>
    <row r="326">
      <c r="A326" s="20" t="n"/>
      <c r="B326" s="19" t="n"/>
      <c r="C326" s="20" t="n"/>
      <c r="D326" s="19" t="n"/>
      <c r="E326" s="20" t="n"/>
      <c r="F326" s="20" t="n"/>
    </row>
    <row r="327">
      <c r="A327" s="20" t="n"/>
      <c r="B327" s="19" t="n"/>
      <c r="C327" s="20" t="n"/>
      <c r="D327" s="19" t="n"/>
      <c r="E327" s="20" t="n"/>
      <c r="F327" s="20" t="n"/>
    </row>
    <row r="328">
      <c r="A328" s="20" t="n"/>
      <c r="B328" s="19" t="n"/>
      <c r="C328" s="20" t="n"/>
      <c r="D328" s="19" t="n"/>
      <c r="E328" s="20" t="n"/>
      <c r="F328" s="20" t="n"/>
    </row>
    <row r="329">
      <c r="A329" s="20" t="n"/>
      <c r="B329" s="19" t="n"/>
      <c r="C329" s="20" t="n"/>
      <c r="D329" s="19" t="n"/>
      <c r="E329" s="20" t="n"/>
      <c r="F329" s="20" t="n"/>
    </row>
    <row r="330">
      <c r="A330" s="20" t="n"/>
      <c r="B330" s="19" t="n"/>
      <c r="C330" s="20" t="n"/>
      <c r="D330" s="19" t="n"/>
      <c r="E330" s="20" t="n"/>
      <c r="F330" s="20" t="n"/>
    </row>
    <row r="331">
      <c r="A331" s="20" t="n"/>
      <c r="B331" s="19" t="n"/>
      <c r="C331" s="20" t="n"/>
      <c r="D331" s="19" t="n"/>
      <c r="E331" s="20" t="n"/>
      <c r="F331" s="20" t="n"/>
    </row>
    <row r="332">
      <c r="A332" s="20" t="n"/>
      <c r="B332" s="19" t="n"/>
      <c r="C332" s="20" t="n"/>
      <c r="D332" s="19" t="n"/>
      <c r="E332" s="20" t="n"/>
      <c r="F332" s="20" t="n"/>
    </row>
    <row r="333">
      <c r="A333" s="20" t="n"/>
      <c r="B333" s="19" t="n"/>
      <c r="C333" s="20" t="n"/>
      <c r="D333" s="19" t="n"/>
      <c r="E333" s="20" t="n"/>
      <c r="F333" s="20" t="n"/>
    </row>
    <row r="334">
      <c r="A334" s="20" t="n"/>
      <c r="B334" s="19" t="n"/>
      <c r="C334" s="20" t="n"/>
      <c r="D334" s="19" t="n"/>
      <c r="E334" s="20" t="n"/>
      <c r="F334" s="20" t="n"/>
    </row>
    <row r="335">
      <c r="A335" s="20" t="n"/>
      <c r="B335" s="19" t="n"/>
      <c r="C335" s="20" t="n"/>
      <c r="D335" s="19" t="n"/>
      <c r="E335" s="20" t="n"/>
      <c r="F335" s="20" t="n"/>
    </row>
    <row r="336">
      <c r="A336" s="20" t="n"/>
      <c r="B336" s="19" t="n"/>
      <c r="C336" s="20" t="n"/>
      <c r="D336" s="19" t="n"/>
      <c r="E336" s="20" t="n"/>
      <c r="F336" s="20" t="n"/>
    </row>
    <row r="337">
      <c r="A337" s="20" t="n"/>
      <c r="B337" s="19" t="n"/>
      <c r="C337" s="20" t="n"/>
      <c r="D337" s="19" t="n"/>
      <c r="E337" s="20" t="n"/>
      <c r="F337" s="20" t="n"/>
    </row>
    <row r="338">
      <c r="A338" s="20" t="n"/>
      <c r="B338" s="19" t="n"/>
      <c r="C338" s="20" t="n"/>
      <c r="D338" s="19" t="n"/>
      <c r="E338" s="20" t="n"/>
      <c r="F338" s="20" t="n"/>
    </row>
    <row r="339">
      <c r="A339" s="20" t="n"/>
      <c r="B339" s="19" t="n"/>
      <c r="C339" s="20" t="n"/>
      <c r="D339" s="19" t="n"/>
      <c r="E339" s="20" t="n"/>
      <c r="F339" s="20" t="n"/>
    </row>
    <row r="340">
      <c r="A340" s="20" t="n"/>
      <c r="B340" s="19" t="n"/>
      <c r="C340" s="20" t="n"/>
      <c r="D340" s="19" t="n"/>
      <c r="E340" s="20" t="n"/>
      <c r="F340" s="20" t="n"/>
    </row>
    <row r="341">
      <c r="A341" s="20" t="n"/>
      <c r="B341" s="19" t="n"/>
      <c r="C341" s="20" t="n"/>
      <c r="D341" s="19" t="n"/>
      <c r="E341" s="20" t="n"/>
      <c r="F341" s="20" t="n"/>
    </row>
    <row r="342">
      <c r="A342" s="20" t="n"/>
      <c r="B342" s="19" t="n"/>
      <c r="C342" s="20" t="n"/>
      <c r="D342" s="19" t="n"/>
      <c r="E342" s="20" t="n"/>
      <c r="F342" s="20" t="n"/>
    </row>
    <row r="343">
      <c r="A343" s="20" t="n"/>
      <c r="B343" s="19" t="n"/>
      <c r="C343" s="20" t="n"/>
      <c r="D343" s="19" t="n"/>
      <c r="E343" s="20" t="n"/>
      <c r="F343" s="20" t="n"/>
    </row>
    <row r="344">
      <c r="A344" s="20" t="n"/>
      <c r="B344" s="19" t="n"/>
      <c r="C344" s="20" t="n"/>
      <c r="D344" s="19" t="n"/>
      <c r="E344" s="20" t="n"/>
      <c r="F344" s="20" t="n"/>
    </row>
    <row r="345">
      <c r="A345" s="20" t="n"/>
      <c r="B345" s="19" t="n"/>
      <c r="C345" s="20" t="n"/>
      <c r="D345" s="19" t="n"/>
      <c r="E345" s="20" t="n"/>
      <c r="F345" s="20" t="n"/>
    </row>
    <row r="346">
      <c r="A346" s="20" t="n"/>
      <c r="B346" s="19" t="n"/>
      <c r="C346" s="20" t="n"/>
      <c r="D346" s="19" t="n"/>
      <c r="E346" s="20" t="n"/>
      <c r="F346" s="20" t="n"/>
    </row>
    <row r="347">
      <c r="A347" s="20" t="n"/>
      <c r="B347" s="19" t="n"/>
      <c r="C347" s="20" t="n"/>
      <c r="D347" s="19" t="n"/>
      <c r="E347" s="20" t="n"/>
      <c r="F347" s="20" t="n"/>
    </row>
    <row r="348">
      <c r="A348" s="20" t="n"/>
      <c r="B348" s="19" t="n"/>
      <c r="C348" s="20" t="n"/>
      <c r="D348" s="19" t="n"/>
      <c r="E348" s="20" t="n"/>
      <c r="F348" s="20" t="n"/>
    </row>
    <row r="349">
      <c r="A349" s="20" t="n"/>
      <c r="B349" s="19" t="n"/>
      <c r="C349" s="20" t="n"/>
      <c r="D349" s="19" t="n"/>
      <c r="E349" s="20" t="n"/>
      <c r="F349" s="20" t="n"/>
    </row>
    <row r="350">
      <c r="A350" s="20" t="n"/>
      <c r="B350" s="19" t="n"/>
      <c r="C350" s="20" t="n"/>
      <c r="D350" s="19" t="n"/>
      <c r="E350" s="20" t="n"/>
      <c r="F350" s="20" t="n"/>
    </row>
    <row r="351">
      <c r="A351" s="20" t="n"/>
      <c r="B351" s="19" t="n"/>
      <c r="C351" s="20" t="n"/>
      <c r="D351" s="19" t="n"/>
      <c r="E351" s="20" t="n"/>
      <c r="F351" s="20" t="n"/>
    </row>
    <row r="352">
      <c r="A352" s="20" t="n"/>
      <c r="B352" s="19" t="n"/>
      <c r="C352" s="20" t="n"/>
      <c r="D352" s="19" t="n"/>
      <c r="E352" s="20" t="n"/>
      <c r="F352" s="20" t="n"/>
    </row>
    <row r="353">
      <c r="A353" s="20" t="n"/>
      <c r="B353" s="19" t="n"/>
      <c r="C353" s="20" t="n"/>
      <c r="D353" s="19" t="n"/>
      <c r="E353" s="20" t="n"/>
      <c r="F353" s="20" t="n"/>
    </row>
    <row r="354">
      <c r="A354" s="20" t="n"/>
      <c r="B354" s="19" t="n"/>
      <c r="C354" s="20" t="n"/>
      <c r="D354" s="19" t="n"/>
      <c r="E354" s="20" t="n"/>
      <c r="F354" s="20" t="n"/>
    </row>
    <row r="355">
      <c r="A355" s="20" t="n"/>
      <c r="B355" s="19" t="n"/>
      <c r="C355" s="20" t="n"/>
      <c r="D355" s="19" t="n"/>
      <c r="E355" s="20" t="n"/>
      <c r="F355" s="20" t="n"/>
    </row>
    <row r="356">
      <c r="A356" s="20" t="n"/>
      <c r="B356" s="19" t="n"/>
      <c r="C356" s="20" t="n"/>
      <c r="D356" s="19" t="n"/>
      <c r="E356" s="20" t="n"/>
      <c r="F356" s="20" t="n"/>
    </row>
    <row r="357">
      <c r="A357" s="20" t="n"/>
      <c r="B357" s="19" t="n"/>
      <c r="C357" s="20" t="n"/>
      <c r="D357" s="19" t="n"/>
      <c r="E357" s="20" t="n"/>
      <c r="F357" s="20" t="n"/>
    </row>
    <row r="358">
      <c r="A358" s="20" t="n"/>
      <c r="B358" s="19" t="n"/>
      <c r="C358" s="20" t="n"/>
      <c r="D358" s="19" t="n"/>
      <c r="E358" s="20" t="n"/>
      <c r="F358" s="20" t="n"/>
    </row>
    <row r="359">
      <c r="A359" s="20" t="n"/>
      <c r="B359" s="19" t="n"/>
      <c r="C359" s="20" t="n"/>
      <c r="D359" s="19" t="n"/>
      <c r="E359" s="20" t="n"/>
      <c r="F359" s="20" t="n"/>
    </row>
    <row r="360">
      <c r="A360" s="20" t="n"/>
      <c r="B360" s="19" t="n"/>
      <c r="C360" s="20" t="n"/>
      <c r="D360" s="19" t="n"/>
      <c r="E360" s="20" t="n"/>
      <c r="F360" s="20" t="n"/>
    </row>
    <row r="361">
      <c r="A361" s="20" t="n"/>
      <c r="B361" s="19" t="n"/>
      <c r="C361" s="20" t="n"/>
      <c r="D361" s="19" t="n"/>
      <c r="E361" s="20" t="n"/>
      <c r="F361" s="20" t="n"/>
    </row>
    <row r="362">
      <c r="A362" s="20" t="n"/>
      <c r="B362" s="19" t="n"/>
      <c r="C362" s="20" t="n"/>
      <c r="D362" s="19" t="n"/>
      <c r="E362" s="20" t="n"/>
      <c r="F362" s="20" t="n"/>
    </row>
    <row r="363">
      <c r="A363" s="20" t="n"/>
      <c r="B363" s="19" t="n"/>
      <c r="C363" s="20" t="n"/>
      <c r="D363" s="19" t="n"/>
      <c r="E363" s="20" t="n"/>
      <c r="F363" s="20" t="n"/>
    </row>
    <row r="364">
      <c r="A364" s="20" t="n"/>
      <c r="B364" s="19" t="n"/>
      <c r="C364" s="20" t="n"/>
      <c r="D364" s="19" t="n"/>
      <c r="E364" s="20" t="n"/>
      <c r="F364" s="20" t="n"/>
    </row>
    <row r="365">
      <c r="A365" s="20" t="n"/>
      <c r="B365" s="19" t="n"/>
      <c r="C365" s="20" t="n"/>
      <c r="D365" s="19" t="n"/>
      <c r="E365" s="20" t="n"/>
      <c r="F365" s="20" t="n"/>
    </row>
    <row r="366">
      <c r="A366" s="20" t="n"/>
      <c r="B366" s="19" t="n"/>
      <c r="C366" s="20" t="n"/>
      <c r="D366" s="19" t="n"/>
      <c r="E366" s="20" t="n"/>
      <c r="F366" s="20" t="n"/>
    </row>
    <row r="367">
      <c r="A367" s="20" t="n"/>
      <c r="B367" s="19" t="n"/>
      <c r="C367" s="20" t="n"/>
      <c r="D367" s="19" t="n"/>
      <c r="E367" s="20" t="n"/>
      <c r="F367" s="20" t="n"/>
    </row>
    <row r="368">
      <c r="A368" s="20" t="n"/>
      <c r="B368" s="19" t="n"/>
      <c r="C368" s="20" t="n"/>
      <c r="D368" s="19" t="n"/>
      <c r="E368" s="20" t="n"/>
      <c r="F368" s="20" t="n"/>
    </row>
    <row r="369">
      <c r="A369" s="20" t="n"/>
      <c r="B369" s="19" t="n"/>
      <c r="C369" s="20" t="n"/>
      <c r="D369" s="19" t="n"/>
      <c r="E369" s="20" t="n"/>
      <c r="F369" s="20" t="n"/>
    </row>
    <row r="370">
      <c r="A370" s="20" t="n"/>
      <c r="B370" s="19" t="n"/>
      <c r="C370" s="20" t="n"/>
      <c r="D370" s="19" t="n"/>
      <c r="E370" s="20" t="n"/>
      <c r="F370" s="20" t="n"/>
    </row>
    <row r="371">
      <c r="A371" s="20" t="n"/>
      <c r="B371" s="19" t="n"/>
      <c r="C371" s="20" t="n"/>
      <c r="D371" s="19" t="n"/>
      <c r="E371" s="20" t="n"/>
      <c r="F371" s="20" t="n"/>
    </row>
    <row r="372">
      <c r="A372" s="20" t="n"/>
      <c r="B372" s="19" t="n"/>
      <c r="C372" s="20" t="n"/>
      <c r="D372" s="19" t="n"/>
      <c r="E372" s="20" t="n"/>
      <c r="F372" s="20" t="n"/>
    </row>
    <row r="373">
      <c r="A373" s="20" t="n"/>
      <c r="B373" s="19" t="n"/>
      <c r="C373" s="20" t="n"/>
      <c r="D373" s="19" t="n"/>
      <c r="E373" s="20" t="n"/>
      <c r="F373" s="20" t="n"/>
    </row>
    <row r="374">
      <c r="A374" s="20" t="n"/>
      <c r="B374" s="19" t="n"/>
      <c r="C374" s="20" t="n"/>
      <c r="D374" s="19" t="n"/>
      <c r="E374" s="20" t="n"/>
      <c r="F374" s="20" t="n"/>
    </row>
    <row r="375">
      <c r="A375" s="20" t="n"/>
      <c r="B375" s="19" t="n"/>
      <c r="C375" s="20" t="n"/>
      <c r="D375" s="19" t="n"/>
      <c r="E375" s="20" t="n"/>
      <c r="F375" s="20" t="n"/>
    </row>
    <row r="376">
      <c r="A376" s="20" t="n"/>
      <c r="B376" s="19" t="n"/>
      <c r="C376" s="20" t="n"/>
      <c r="D376" s="19" t="n"/>
      <c r="E376" s="20" t="n"/>
      <c r="F376" s="20" t="n"/>
    </row>
    <row r="377">
      <c r="A377" s="20" t="n"/>
      <c r="B377" s="19" t="n"/>
      <c r="C377" s="20" t="n"/>
      <c r="D377" s="19" t="n"/>
      <c r="E377" s="20" t="n"/>
      <c r="F377" s="20" t="n"/>
    </row>
    <row r="378">
      <c r="A378" s="20" t="n"/>
      <c r="B378" s="19" t="n"/>
      <c r="C378" s="20" t="n"/>
      <c r="D378" s="19" t="n"/>
      <c r="E378" s="20" t="n"/>
      <c r="F378" s="20" t="n"/>
    </row>
    <row r="379">
      <c r="A379" s="20" t="n"/>
      <c r="B379" s="19" t="n"/>
      <c r="C379" s="20" t="n"/>
      <c r="D379" s="19" t="n"/>
      <c r="E379" s="20" t="n"/>
      <c r="F379" s="20" t="n"/>
    </row>
    <row r="380">
      <c r="A380" s="20" t="n"/>
      <c r="B380" s="19" t="n"/>
      <c r="C380" s="20" t="n"/>
      <c r="D380" s="19" t="n"/>
      <c r="E380" s="20" t="n"/>
      <c r="F380" s="20" t="n"/>
    </row>
    <row r="381">
      <c r="A381" s="20" t="n"/>
      <c r="B381" s="19" t="n"/>
      <c r="C381" s="20" t="n"/>
      <c r="D381" s="19" t="n"/>
      <c r="E381" s="20" t="n"/>
      <c r="F381" s="20" t="n"/>
    </row>
    <row r="382">
      <c r="A382" s="20" t="n"/>
      <c r="B382" s="19" t="n"/>
      <c r="C382" s="20" t="n"/>
      <c r="D382" s="19" t="n"/>
      <c r="E382" s="20" t="n"/>
      <c r="F382" s="20" t="n"/>
    </row>
    <row r="383">
      <c r="A383" s="20" t="n"/>
      <c r="B383" s="19" t="n"/>
      <c r="C383" s="20" t="n"/>
      <c r="D383" s="19" t="n"/>
      <c r="E383" s="20" t="n"/>
      <c r="F383" s="20" t="n"/>
    </row>
    <row r="384">
      <c r="A384" s="20" t="n"/>
      <c r="B384" s="19" t="n"/>
      <c r="C384" s="20" t="n"/>
      <c r="D384" s="19" t="n"/>
      <c r="E384" s="20" t="n"/>
      <c r="F384" s="20" t="n"/>
    </row>
    <row r="385">
      <c r="A385" s="20" t="n"/>
      <c r="B385" s="19" t="n"/>
      <c r="C385" s="20" t="n"/>
      <c r="D385" s="19" t="n"/>
      <c r="E385" s="20" t="n"/>
      <c r="F385" s="20" t="n"/>
    </row>
    <row r="386">
      <c r="A386" s="20" t="n"/>
      <c r="B386" s="19" t="n"/>
      <c r="C386" s="20" t="n"/>
      <c r="D386" s="19" t="n"/>
      <c r="E386" s="20" t="n"/>
      <c r="F386" s="20" t="n"/>
    </row>
    <row r="387">
      <c r="A387" s="20" t="n"/>
      <c r="B387" s="19" t="n"/>
      <c r="C387" s="20" t="n"/>
      <c r="D387" s="19" t="n"/>
      <c r="E387" s="20" t="n"/>
      <c r="F387" s="20" t="n"/>
    </row>
    <row r="388">
      <c r="A388" s="20" t="n"/>
      <c r="B388" s="19" t="n"/>
      <c r="C388" s="20" t="n"/>
      <c r="D388" s="19" t="n"/>
      <c r="E388" s="20" t="n"/>
      <c r="F388" s="20" t="n"/>
    </row>
    <row r="389">
      <c r="A389" s="20" t="n"/>
      <c r="B389" s="19" t="n"/>
      <c r="C389" s="20" t="n"/>
      <c r="D389" s="19" t="n"/>
      <c r="E389" s="20" t="n"/>
      <c r="F389" s="20" t="n"/>
    </row>
    <row r="390">
      <c r="A390" s="20" t="n"/>
      <c r="B390" s="19" t="n"/>
      <c r="C390" s="20" t="n"/>
      <c r="D390" s="19" t="n"/>
      <c r="E390" s="20" t="n"/>
      <c r="F390" s="20" t="n"/>
    </row>
    <row r="391">
      <c r="A391" s="20" t="n"/>
      <c r="B391" s="19" t="n"/>
      <c r="C391" s="20" t="n"/>
      <c r="D391" s="19" t="n"/>
      <c r="E391" s="20" t="n"/>
      <c r="F391" s="20" t="n"/>
    </row>
    <row r="392">
      <c r="A392" s="20" t="n"/>
      <c r="B392" s="19" t="n"/>
      <c r="C392" s="20" t="n"/>
      <c r="D392" s="19" t="n"/>
      <c r="E392" s="20" t="n"/>
      <c r="F392" s="20" t="n"/>
    </row>
    <row r="393">
      <c r="A393" s="20" t="n"/>
      <c r="B393" s="19" t="n"/>
      <c r="C393" s="20" t="n"/>
      <c r="D393" s="19" t="n"/>
      <c r="E393" s="20" t="n"/>
      <c r="F393" s="20" t="n"/>
    </row>
    <row r="394">
      <c r="A394" s="20" t="n"/>
      <c r="B394" s="19" t="n"/>
      <c r="C394" s="20" t="n"/>
      <c r="D394" s="19" t="n"/>
      <c r="E394" s="20" t="n"/>
      <c r="F394" s="20" t="n"/>
    </row>
    <row r="395">
      <c r="A395" s="20" t="n"/>
      <c r="B395" s="19" t="n"/>
      <c r="C395" s="20" t="n"/>
      <c r="D395" s="19" t="n"/>
      <c r="E395" s="20" t="n"/>
      <c r="F395" s="20" t="n"/>
    </row>
    <row r="396">
      <c r="A396" s="20" t="n"/>
      <c r="B396" s="19" t="n"/>
      <c r="C396" s="20" t="n"/>
      <c r="D396" s="19" t="n"/>
      <c r="E396" s="20" t="n"/>
      <c r="F396" s="20" t="n"/>
    </row>
    <row r="397">
      <c r="A397" s="20" t="n"/>
      <c r="B397" s="19" t="n"/>
      <c r="C397" s="20" t="n"/>
      <c r="D397" s="19" t="n"/>
      <c r="E397" s="20" t="n"/>
      <c r="F397" s="20" t="n"/>
    </row>
    <row r="398">
      <c r="A398" s="20" t="n"/>
      <c r="B398" s="19" t="n"/>
      <c r="C398" s="20" t="n"/>
      <c r="D398" s="19" t="n"/>
      <c r="E398" s="20" t="n"/>
      <c r="F398" s="20" t="n"/>
    </row>
    <row r="399">
      <c r="A399" s="20" t="n"/>
      <c r="B399" s="19" t="n"/>
      <c r="C399" s="20" t="n"/>
      <c r="D399" s="19" t="n"/>
      <c r="E399" s="20" t="n"/>
      <c r="F399" s="20" t="n"/>
    </row>
    <row r="400">
      <c r="A400" s="20" t="n"/>
      <c r="B400" s="19" t="n"/>
      <c r="C400" s="20" t="n"/>
      <c r="D400" s="19" t="n"/>
      <c r="E400" s="20" t="n"/>
      <c r="F400" s="20" t="n"/>
    </row>
    <row r="401">
      <c r="A401" s="20" t="n"/>
      <c r="B401" s="19" t="n"/>
      <c r="C401" s="20" t="n"/>
      <c r="D401" s="19" t="n"/>
      <c r="E401" s="20" t="n"/>
      <c r="F401" s="20" t="n"/>
    </row>
    <row r="402">
      <c r="A402" s="20" t="n"/>
      <c r="B402" s="19" t="n"/>
      <c r="C402" s="20" t="n"/>
      <c r="D402" s="19" t="n"/>
      <c r="E402" s="20" t="n"/>
      <c r="F402" s="20" t="n"/>
    </row>
    <row r="403">
      <c r="A403" s="20" t="n"/>
      <c r="B403" s="19" t="n"/>
      <c r="C403" s="20" t="n"/>
      <c r="D403" s="19" t="n"/>
      <c r="E403" s="20" t="n"/>
      <c r="F403" s="20" t="n"/>
    </row>
    <row r="404">
      <c r="A404" s="20" t="n"/>
      <c r="B404" s="19" t="n"/>
      <c r="C404" s="20" t="n"/>
      <c r="D404" s="19" t="n"/>
      <c r="E404" s="20" t="n"/>
      <c r="F404" s="20" t="n"/>
    </row>
    <row r="405">
      <c r="A405" s="20" t="n"/>
      <c r="B405" s="19" t="n"/>
      <c r="C405" s="20" t="n"/>
      <c r="D405" s="19" t="n"/>
      <c r="E405" s="20" t="n"/>
      <c r="F405" s="20" t="n"/>
    </row>
    <row r="406">
      <c r="A406" s="20" t="n"/>
      <c r="B406" s="19" t="n"/>
      <c r="C406" s="20" t="n"/>
      <c r="D406" s="19" t="n"/>
      <c r="E406" s="20" t="n"/>
      <c r="F406" s="20" t="n"/>
    </row>
    <row r="407">
      <c r="A407" s="20" t="n"/>
      <c r="B407" s="19" t="n"/>
      <c r="C407" s="20" t="n"/>
      <c r="D407" s="19" t="n"/>
      <c r="E407" s="20" t="n"/>
      <c r="F407" s="20" t="n"/>
    </row>
    <row r="408">
      <c r="A408" s="20" t="n"/>
      <c r="B408" s="19" t="n"/>
      <c r="C408" s="20" t="n"/>
      <c r="D408" s="19" t="n"/>
      <c r="E408" s="20" t="n"/>
      <c r="F408" s="20" t="n"/>
    </row>
    <row r="409">
      <c r="A409" s="20" t="n"/>
      <c r="B409" s="19" t="n"/>
      <c r="C409" s="20" t="n"/>
      <c r="D409" s="19" t="n"/>
      <c r="E409" s="20" t="n"/>
      <c r="F409" s="20" t="n"/>
    </row>
    <row r="410">
      <c r="A410" s="20" t="n"/>
      <c r="B410" s="19" t="n"/>
      <c r="C410" s="20" t="n"/>
      <c r="D410" s="19" t="n"/>
      <c r="E410" s="20" t="n"/>
      <c r="F410" s="20" t="n"/>
    </row>
    <row r="411">
      <c r="A411" s="20" t="n"/>
      <c r="B411" s="19" t="n"/>
      <c r="C411" s="20" t="n"/>
      <c r="D411" s="19" t="n"/>
      <c r="E411" s="20" t="n"/>
      <c r="F411" s="20" t="n"/>
    </row>
    <row r="412">
      <c r="A412" s="20" t="n"/>
      <c r="B412" s="19" t="n"/>
      <c r="C412" s="20" t="n"/>
      <c r="D412" s="19" t="n"/>
      <c r="E412" s="20" t="n"/>
      <c r="F412" s="20" t="n"/>
    </row>
    <row r="413">
      <c r="A413" s="20" t="n"/>
      <c r="B413" s="19" t="n"/>
      <c r="C413" s="20" t="n"/>
      <c r="D413" s="19" t="n"/>
      <c r="E413" s="20" t="n"/>
      <c r="F413" s="20" t="n"/>
    </row>
    <row r="414">
      <c r="A414" s="20" t="n"/>
      <c r="B414" s="19" t="n"/>
      <c r="C414" s="20" t="n"/>
      <c r="D414" s="19" t="n"/>
      <c r="E414" s="20" t="n"/>
      <c r="F414" s="20" t="n"/>
    </row>
    <row r="415">
      <c r="A415" s="20" t="n"/>
      <c r="B415" s="19" t="n"/>
      <c r="C415" s="20" t="n"/>
      <c r="D415" s="19" t="n"/>
      <c r="E415" s="20" t="n"/>
      <c r="F415" s="20" t="n"/>
    </row>
    <row r="416">
      <c r="A416" s="20" t="n"/>
      <c r="B416" s="19" t="n"/>
      <c r="C416" s="20" t="n"/>
      <c r="D416" s="19" t="n"/>
      <c r="E416" s="20" t="n"/>
      <c r="F416" s="20" t="n"/>
    </row>
    <row r="417">
      <c r="A417" s="20" t="n"/>
      <c r="B417" s="19" t="n"/>
      <c r="C417" s="20" t="n"/>
      <c r="D417" s="19" t="n"/>
      <c r="E417" s="20" t="n"/>
      <c r="F417" s="20" t="n"/>
    </row>
    <row r="418">
      <c r="A418" s="20" t="n"/>
      <c r="B418" s="19" t="n"/>
      <c r="C418" s="20" t="n"/>
      <c r="D418" s="19" t="n"/>
      <c r="E418" s="20" t="n"/>
      <c r="F418" s="20" t="n"/>
    </row>
    <row r="419">
      <c r="A419" s="20" t="n"/>
      <c r="B419" s="19" t="n"/>
      <c r="C419" s="20" t="n"/>
      <c r="D419" s="19" t="n"/>
      <c r="E419" s="20" t="n"/>
      <c r="F419" s="20" t="n"/>
    </row>
    <row r="420">
      <c r="A420" s="20" t="n"/>
      <c r="B420" s="19" t="n"/>
      <c r="C420" s="20" t="n"/>
      <c r="D420" s="19" t="n"/>
      <c r="E420" s="20" t="n"/>
      <c r="F420" s="20" t="n"/>
    </row>
    <row r="421">
      <c r="A421" s="20" t="n"/>
      <c r="B421" s="19" t="n"/>
      <c r="C421" s="20" t="n"/>
      <c r="D421" s="19" t="n"/>
      <c r="E421" s="20" t="n"/>
      <c r="F421" s="20" t="n"/>
    </row>
    <row r="422">
      <c r="A422" s="20" t="n"/>
      <c r="B422" s="19" t="n"/>
      <c r="C422" s="20" t="n"/>
      <c r="D422" s="19" t="n"/>
      <c r="E422" s="20" t="n"/>
      <c r="F422" s="20" t="n"/>
    </row>
    <row r="423">
      <c r="A423" s="20" t="n"/>
      <c r="B423" s="19" t="n"/>
      <c r="C423" s="20" t="n"/>
      <c r="D423" s="19" t="n"/>
      <c r="E423" s="20" t="n"/>
      <c r="F423" s="20" t="n"/>
    </row>
    <row r="424">
      <c r="A424" s="20" t="n"/>
      <c r="B424" s="19" t="n"/>
      <c r="C424" s="20" t="n"/>
      <c r="D424" s="19" t="n"/>
      <c r="E424" s="20" t="n"/>
      <c r="F424" s="20" t="n"/>
    </row>
    <row r="425">
      <c r="A425" s="20" t="n"/>
      <c r="B425" s="19" t="n"/>
      <c r="C425" s="20" t="n"/>
      <c r="D425" s="19" t="n"/>
      <c r="E425" s="20" t="n"/>
      <c r="F425" s="20" t="n"/>
    </row>
    <row r="426">
      <c r="A426" s="20" t="n"/>
      <c r="B426" s="19" t="n"/>
      <c r="C426" s="20" t="n"/>
      <c r="D426" s="19" t="n"/>
      <c r="E426" s="20" t="n"/>
      <c r="F426" s="20" t="n"/>
    </row>
    <row r="427">
      <c r="A427" s="20" t="n"/>
      <c r="B427" s="19" t="n"/>
      <c r="C427" s="20" t="n"/>
      <c r="D427" s="19" t="n"/>
      <c r="E427" s="20" t="n"/>
      <c r="F427" s="20" t="n"/>
    </row>
    <row r="428">
      <c r="A428" s="20" t="n"/>
      <c r="B428" s="19" t="n"/>
      <c r="C428" s="20" t="n"/>
      <c r="D428" s="19" t="n"/>
      <c r="E428" s="20" t="n"/>
      <c r="F428" s="20" t="n"/>
    </row>
    <row r="429">
      <c r="A429" s="20" t="n"/>
      <c r="B429" s="19" t="n"/>
      <c r="C429" s="20" t="n"/>
      <c r="D429" s="19" t="n"/>
      <c r="E429" s="20" t="n"/>
      <c r="F429" s="20" t="n"/>
    </row>
    <row r="430">
      <c r="A430" s="20" t="n"/>
      <c r="B430" s="19" t="n"/>
      <c r="C430" s="20" t="n"/>
      <c r="D430" s="19" t="n"/>
      <c r="E430" s="20" t="n"/>
      <c r="F430" s="20" t="n"/>
    </row>
    <row r="431">
      <c r="A431" s="20" t="n"/>
      <c r="B431" s="19" t="n"/>
      <c r="C431" s="20" t="n"/>
      <c r="D431" s="19" t="n"/>
      <c r="E431" s="20" t="n"/>
      <c r="F431" s="20" t="n"/>
    </row>
    <row r="432">
      <c r="A432" s="20" t="n"/>
      <c r="B432" s="19" t="n"/>
      <c r="C432" s="20" t="n"/>
      <c r="D432" s="19" t="n"/>
      <c r="E432" s="20" t="n"/>
      <c r="F432" s="20" t="n"/>
    </row>
    <row r="433">
      <c r="A433" s="20" t="n"/>
      <c r="B433" s="19" t="n"/>
      <c r="C433" s="20" t="n"/>
      <c r="D433" s="19" t="n"/>
      <c r="E433" s="20" t="n"/>
      <c r="F433" s="20" t="n"/>
    </row>
    <row r="434">
      <c r="A434" s="20" t="n"/>
      <c r="B434" s="19" t="n"/>
      <c r="C434" s="20" t="n"/>
      <c r="D434" s="19" t="n"/>
      <c r="E434" s="20" t="n"/>
      <c r="F434" s="20" t="n"/>
    </row>
    <row r="435">
      <c r="A435" s="20" t="n"/>
      <c r="B435" s="19" t="n"/>
      <c r="C435" s="20" t="n"/>
      <c r="D435" s="19" t="n"/>
      <c r="E435" s="20" t="n"/>
      <c r="F435" s="20" t="n"/>
    </row>
    <row r="436">
      <c r="A436" s="20" t="n"/>
      <c r="B436" s="19" t="n"/>
      <c r="C436" s="20" t="n"/>
      <c r="D436" s="19" t="n"/>
      <c r="E436" s="20" t="n"/>
      <c r="F436" s="20" t="n"/>
    </row>
    <row r="437">
      <c r="A437" s="20" t="n"/>
      <c r="B437" s="19" t="n"/>
      <c r="C437" s="20" t="n"/>
      <c r="D437" s="19" t="n"/>
      <c r="E437" s="20" t="n"/>
      <c r="F437" s="20" t="n"/>
    </row>
    <row r="438">
      <c r="A438" s="20" t="n"/>
      <c r="B438" s="19" t="n"/>
      <c r="C438" s="20" t="n"/>
      <c r="D438" s="19" t="n"/>
      <c r="E438" s="20" t="n"/>
      <c r="F438" s="20" t="n"/>
    </row>
    <row r="439">
      <c r="A439" s="20" t="n"/>
      <c r="B439" s="19" t="n"/>
      <c r="C439" s="20" t="n"/>
      <c r="D439" s="19" t="n"/>
      <c r="E439" s="20" t="n"/>
      <c r="F439" s="20" t="n"/>
    </row>
    <row r="440">
      <c r="A440" s="20" t="n"/>
      <c r="B440" s="19" t="n"/>
      <c r="C440" s="20" t="n"/>
      <c r="D440" s="19" t="n"/>
      <c r="E440" s="20" t="n"/>
      <c r="F440" s="20" t="n"/>
    </row>
    <row r="441">
      <c r="A441" s="20" t="n"/>
      <c r="B441" s="19" t="n"/>
      <c r="C441" s="20" t="n"/>
      <c r="D441" s="19" t="n"/>
      <c r="E441" s="20" t="n"/>
      <c r="F441" s="20" t="n"/>
    </row>
    <row r="442">
      <c r="A442" s="20" t="n"/>
      <c r="B442" s="19" t="n"/>
      <c r="C442" s="20" t="n"/>
      <c r="D442" s="19" t="n"/>
      <c r="E442" s="20" t="n"/>
      <c r="F442" s="20" t="n"/>
    </row>
    <row r="443">
      <c r="A443" s="20" t="n"/>
      <c r="B443" s="19" t="n"/>
      <c r="C443" s="20" t="n"/>
      <c r="D443" s="19" t="n"/>
      <c r="E443" s="20" t="n"/>
      <c r="F443" s="20" t="n"/>
    </row>
    <row r="444">
      <c r="A444" s="20" t="n"/>
      <c r="B444" s="19" t="n"/>
      <c r="C444" s="20" t="n"/>
      <c r="D444" s="19" t="n"/>
      <c r="E444" s="20" t="n"/>
      <c r="F444" s="20" t="n"/>
    </row>
    <row r="445">
      <c r="A445" s="20" t="n"/>
      <c r="B445" s="19" t="n"/>
      <c r="C445" s="20" t="n"/>
      <c r="D445" s="19" t="n"/>
      <c r="E445" s="20" t="n"/>
      <c r="F445" s="20" t="n"/>
    </row>
    <row r="446">
      <c r="A446" s="20" t="n"/>
      <c r="B446" s="19" t="n"/>
      <c r="C446" s="20" t="n"/>
      <c r="D446" s="19" t="n"/>
      <c r="E446" s="20" t="n"/>
      <c r="F446" s="20" t="n"/>
    </row>
    <row r="447">
      <c r="A447" s="20" t="n"/>
      <c r="B447" s="19" t="n"/>
      <c r="C447" s="20" t="n"/>
      <c r="D447" s="19" t="n"/>
      <c r="E447" s="20" t="n"/>
      <c r="F447" s="20" t="n"/>
    </row>
    <row r="448">
      <c r="A448" s="20" t="n"/>
      <c r="B448" s="19" t="n"/>
      <c r="C448" s="20" t="n"/>
      <c r="D448" s="19" t="n"/>
      <c r="E448" s="20" t="n"/>
      <c r="F448" s="20" t="n"/>
    </row>
    <row r="449">
      <c r="A449" s="20" t="n"/>
      <c r="B449" s="19" t="n"/>
      <c r="C449" s="20" t="n"/>
      <c r="D449" s="19" t="n"/>
      <c r="E449" s="20" t="n"/>
      <c r="F449" s="20" t="n"/>
    </row>
    <row r="450">
      <c r="A450" s="20" t="n"/>
      <c r="B450" s="19" t="n"/>
      <c r="C450" s="20" t="n"/>
      <c r="D450" s="19" t="n"/>
      <c r="E450" s="20" t="n"/>
      <c r="F450" s="20" t="n"/>
    </row>
    <row r="451">
      <c r="A451" s="20" t="n"/>
      <c r="B451" s="19" t="n"/>
      <c r="C451" s="20" t="n"/>
      <c r="D451" s="19" t="n"/>
      <c r="E451" s="20" t="n"/>
      <c r="F451" s="20" t="n"/>
    </row>
    <row r="452">
      <c r="A452" s="20" t="n"/>
      <c r="B452" s="19" t="n"/>
      <c r="C452" s="20" t="n"/>
      <c r="D452" s="19" t="n"/>
      <c r="E452" s="20" t="n"/>
      <c r="F452" s="20" t="n"/>
    </row>
    <row r="453">
      <c r="A453" s="20" t="n"/>
      <c r="B453" s="19" t="n"/>
      <c r="C453" s="20" t="n"/>
      <c r="D453" s="19" t="n"/>
      <c r="E453" s="20" t="n"/>
      <c r="F453" s="20" t="n"/>
    </row>
    <row r="454">
      <c r="A454" s="20" t="n"/>
      <c r="B454" s="19" t="n"/>
      <c r="C454" s="20" t="n"/>
      <c r="D454" s="19" t="n"/>
      <c r="E454" s="20" t="n"/>
      <c r="F454" s="20" t="n"/>
    </row>
    <row r="455">
      <c r="A455" s="20" t="n"/>
      <c r="B455" s="19" t="n"/>
      <c r="C455" s="20" t="n"/>
      <c r="D455" s="19" t="n"/>
      <c r="E455" s="20" t="n"/>
      <c r="F455" s="20" t="n"/>
    </row>
    <row r="456">
      <c r="A456" s="20" t="n"/>
      <c r="B456" s="19" t="n"/>
      <c r="C456" s="20" t="n"/>
      <c r="D456" s="19" t="n"/>
      <c r="E456" s="20" t="n"/>
      <c r="F456" s="20" t="n"/>
    </row>
    <row r="457">
      <c r="A457" s="20" t="n"/>
      <c r="B457" s="19" t="n"/>
      <c r="C457" s="20" t="n"/>
      <c r="D457" s="19" t="n"/>
      <c r="E457" s="20" t="n"/>
      <c r="F457" s="20" t="n"/>
    </row>
    <row r="458">
      <c r="A458" s="20" t="n"/>
      <c r="B458" s="19" t="n"/>
      <c r="C458" s="20" t="n"/>
      <c r="D458" s="19" t="n"/>
      <c r="E458" s="20" t="n"/>
      <c r="F458" s="20" t="n"/>
    </row>
    <row r="459">
      <c r="A459" s="20" t="n"/>
      <c r="B459" s="19" t="n"/>
      <c r="C459" s="20" t="n"/>
      <c r="D459" s="19" t="n"/>
      <c r="E459" s="20" t="n"/>
      <c r="F459" s="20" t="n"/>
    </row>
    <row r="460">
      <c r="A460" s="20" t="n"/>
      <c r="B460" s="19" t="n"/>
      <c r="C460" s="20" t="n"/>
      <c r="D460" s="19" t="n"/>
      <c r="E460" s="20" t="n"/>
      <c r="F460" s="20" t="n"/>
    </row>
    <row r="461">
      <c r="A461" s="20" t="n"/>
      <c r="B461" s="19" t="n"/>
      <c r="C461" s="20" t="n"/>
      <c r="D461" s="19" t="n"/>
      <c r="E461" s="20" t="n"/>
      <c r="F461" s="20" t="n"/>
    </row>
    <row r="462">
      <c r="A462" s="20" t="n"/>
      <c r="B462" s="19" t="n"/>
      <c r="C462" s="20" t="n"/>
      <c r="D462" s="19" t="n"/>
      <c r="E462" s="20" t="n"/>
      <c r="F462" s="20" t="n"/>
    </row>
    <row r="463">
      <c r="A463" s="20" t="n"/>
      <c r="B463" s="19" t="n"/>
      <c r="C463" s="20" t="n"/>
      <c r="D463" s="19" t="n"/>
      <c r="E463" s="20" t="n"/>
      <c r="F463" s="20" t="n"/>
    </row>
    <row r="464">
      <c r="A464" s="20" t="n"/>
      <c r="B464" s="19" t="n"/>
      <c r="C464" s="20" t="n"/>
      <c r="D464" s="19" t="n"/>
      <c r="E464" s="20" t="n"/>
      <c r="F464" s="20" t="n"/>
    </row>
    <row r="465">
      <c r="A465" s="20" t="n"/>
      <c r="B465" s="19" t="n"/>
      <c r="C465" s="20" t="n"/>
      <c r="D465" s="19" t="n"/>
      <c r="E465" s="20" t="n"/>
      <c r="F465" s="20" t="n"/>
    </row>
    <row r="466">
      <c r="A466" s="20" t="n"/>
      <c r="B466" s="19" t="n"/>
      <c r="C466" s="20" t="n"/>
      <c r="D466" s="19" t="n"/>
      <c r="E466" s="20" t="n"/>
      <c r="F466" s="20" t="n"/>
    </row>
    <row r="467">
      <c r="A467" s="20" t="n"/>
      <c r="B467" s="19" t="n"/>
      <c r="C467" s="20" t="n"/>
      <c r="D467" s="19" t="n"/>
      <c r="E467" s="20" t="n"/>
      <c r="F467" s="20" t="n"/>
    </row>
    <row r="468">
      <c r="A468" s="20" t="n"/>
      <c r="B468" s="19" t="n"/>
      <c r="C468" s="20" t="n"/>
      <c r="D468" s="19" t="n"/>
      <c r="E468" s="20" t="n"/>
      <c r="F468" s="20" t="n"/>
    </row>
    <row r="469">
      <c r="A469" s="20" t="n"/>
      <c r="B469" s="19" t="n"/>
      <c r="C469" s="20" t="n"/>
      <c r="D469" s="19" t="n"/>
      <c r="E469" s="20" t="n"/>
      <c r="F469" s="20" t="n"/>
    </row>
    <row r="470">
      <c r="A470" s="20" t="n"/>
      <c r="B470" s="19" t="n"/>
      <c r="C470" s="20" t="n"/>
      <c r="D470" s="19" t="n"/>
      <c r="E470" s="20" t="n"/>
      <c r="F470" s="20" t="n"/>
    </row>
    <row r="471">
      <c r="A471" s="20" t="n"/>
      <c r="B471" s="19" t="n"/>
      <c r="C471" s="20" t="n"/>
      <c r="D471" s="19" t="n"/>
      <c r="E471" s="20" t="n"/>
      <c r="F471" s="20" t="n"/>
    </row>
    <row r="472">
      <c r="A472" s="20" t="n"/>
      <c r="B472" s="19" t="n"/>
      <c r="C472" s="20" t="n"/>
      <c r="D472" s="19" t="n"/>
      <c r="E472" s="20" t="n"/>
      <c r="F472" s="20" t="n"/>
    </row>
    <row r="473">
      <c r="A473" s="20" t="n"/>
      <c r="B473" s="19" t="n"/>
      <c r="C473" s="20" t="n"/>
      <c r="D473" s="19" t="n"/>
      <c r="E473" s="20" t="n"/>
      <c r="F473" s="20" t="n"/>
    </row>
    <row r="474">
      <c r="A474" s="20" t="n"/>
      <c r="B474" s="19" t="n"/>
      <c r="C474" s="20" t="n"/>
      <c r="D474" s="19" t="n"/>
      <c r="E474" s="20" t="n"/>
      <c r="F474" s="20" t="n"/>
    </row>
    <row r="475">
      <c r="A475" s="20" t="n"/>
      <c r="B475" s="19" t="n"/>
      <c r="C475" s="20" t="n"/>
      <c r="D475" s="19" t="n"/>
      <c r="E475" s="20" t="n"/>
      <c r="F475" s="20" t="n"/>
    </row>
    <row r="476">
      <c r="A476" s="20" t="n"/>
      <c r="B476" s="19" t="n"/>
      <c r="C476" s="20" t="n"/>
      <c r="D476" s="19" t="n"/>
      <c r="E476" s="20" t="n"/>
      <c r="F476" s="20" t="n"/>
    </row>
    <row r="477">
      <c r="A477" s="20" t="n"/>
      <c r="B477" s="19" t="n"/>
      <c r="C477" s="20" t="n"/>
      <c r="D477" s="19" t="n"/>
      <c r="E477" s="20" t="n"/>
      <c r="F477" s="20" t="n"/>
    </row>
    <row r="478">
      <c r="A478" s="20" t="n"/>
      <c r="B478" s="19" t="n"/>
      <c r="C478" s="20" t="n"/>
      <c r="D478" s="19" t="n"/>
      <c r="E478" s="20" t="n"/>
      <c r="F478" s="20" t="n"/>
    </row>
    <row r="479">
      <c r="A479" s="20" t="n"/>
      <c r="B479" s="19" t="n"/>
      <c r="C479" s="20" t="n"/>
      <c r="D479" s="19" t="n"/>
      <c r="E479" s="20" t="n"/>
      <c r="F479" s="20" t="n"/>
    </row>
    <row r="480">
      <c r="A480" s="20" t="n"/>
      <c r="B480" s="19" t="n"/>
      <c r="C480" s="20" t="n"/>
      <c r="D480" s="19" t="n"/>
      <c r="E480" s="20" t="n"/>
      <c r="F480" s="20" t="n"/>
    </row>
    <row r="481">
      <c r="A481" s="20" t="n"/>
      <c r="B481" s="19" t="n"/>
      <c r="C481" s="20" t="n"/>
      <c r="D481" s="19" t="n"/>
      <c r="E481" s="20" t="n"/>
      <c r="F481" s="20" t="n"/>
    </row>
    <row r="482">
      <c r="A482" s="20" t="n"/>
      <c r="B482" s="19" t="n"/>
      <c r="C482" s="20" t="n"/>
      <c r="D482" s="19" t="n"/>
      <c r="E482" s="20" t="n"/>
      <c r="F482" s="20" t="n"/>
    </row>
    <row r="483">
      <c r="A483" s="20" t="n"/>
      <c r="B483" s="19" t="n"/>
      <c r="C483" s="20" t="n"/>
      <c r="D483" s="19" t="n"/>
      <c r="E483" s="20" t="n"/>
      <c r="F483" s="20" t="n"/>
    </row>
    <row r="484">
      <c r="A484" s="20" t="n"/>
      <c r="B484" s="19" t="n"/>
      <c r="C484" s="20" t="n"/>
      <c r="D484" s="19" t="n"/>
      <c r="E484" s="20" t="n"/>
      <c r="F484" s="20" t="n"/>
    </row>
    <row r="485">
      <c r="A485" s="20" t="n"/>
      <c r="B485" s="19" t="n"/>
      <c r="C485" s="20" t="n"/>
      <c r="D485" s="19" t="n"/>
      <c r="E485" s="20" t="n"/>
      <c r="F485" s="20" t="n"/>
    </row>
    <row r="486">
      <c r="A486" s="20" t="n"/>
      <c r="B486" s="19" t="n"/>
      <c r="C486" s="20" t="n"/>
      <c r="D486" s="19" t="n"/>
      <c r="E486" s="20" t="n"/>
      <c r="F486" s="20" t="n"/>
    </row>
    <row r="487">
      <c r="A487" s="20" t="n"/>
      <c r="B487" s="19" t="n"/>
      <c r="C487" s="20" t="n"/>
      <c r="D487" s="19" t="n"/>
      <c r="E487" s="20" t="n"/>
      <c r="F487" s="20" t="n"/>
    </row>
    <row r="488">
      <c r="A488" s="20" t="n"/>
      <c r="B488" s="19" t="n"/>
      <c r="C488" s="20" t="n"/>
      <c r="D488" s="19" t="n"/>
      <c r="E488" s="20" t="n"/>
      <c r="F488" s="20" t="n"/>
    </row>
    <row r="489">
      <c r="A489" s="20" t="n"/>
      <c r="B489" s="19" t="n"/>
      <c r="C489" s="20" t="n"/>
      <c r="D489" s="19" t="n"/>
      <c r="E489" s="20" t="n"/>
      <c r="F489" s="20" t="n"/>
    </row>
    <row r="490">
      <c r="A490" s="20" t="n"/>
      <c r="B490" s="19" t="n"/>
      <c r="C490" s="20" t="n"/>
      <c r="D490" s="19" t="n"/>
      <c r="E490" s="20" t="n"/>
      <c r="F490" s="20" t="n"/>
    </row>
    <row r="491">
      <c r="A491" s="20" t="n"/>
      <c r="B491" s="19" t="n"/>
      <c r="C491" s="20" t="n"/>
      <c r="D491" s="19" t="n"/>
      <c r="E491" s="20" t="n"/>
      <c r="F491" s="20" t="n"/>
    </row>
    <row r="492">
      <c r="A492" s="20" t="n"/>
      <c r="B492" s="19" t="n"/>
      <c r="C492" s="20" t="n"/>
      <c r="D492" s="19" t="n"/>
      <c r="E492" s="20" t="n"/>
      <c r="F492" s="20" t="n"/>
    </row>
    <row r="493">
      <c r="A493" s="20" t="n"/>
      <c r="B493" s="19" t="n"/>
      <c r="C493" s="20" t="n"/>
      <c r="D493" s="19" t="n"/>
      <c r="E493" s="20" t="n"/>
      <c r="F493" s="20" t="n"/>
    </row>
    <row r="494">
      <c r="A494" s="20" t="n"/>
      <c r="B494" s="19" t="n"/>
      <c r="C494" s="20" t="n"/>
      <c r="D494" s="19" t="n"/>
      <c r="E494" s="20" t="n"/>
      <c r="F494" s="20" t="n"/>
    </row>
    <row r="495">
      <c r="A495" s="20" t="n"/>
      <c r="B495" s="19" t="n"/>
      <c r="C495" s="20" t="n"/>
      <c r="D495" s="19" t="n"/>
      <c r="E495" s="20" t="n"/>
      <c r="F495" s="20" t="n"/>
    </row>
    <row r="496">
      <c r="A496" s="20" t="n"/>
      <c r="B496" s="19" t="n"/>
      <c r="C496" s="20" t="n"/>
      <c r="D496" s="19" t="n"/>
      <c r="E496" s="20" t="n"/>
      <c r="F496" s="20" t="n"/>
    </row>
    <row r="497">
      <c r="A497" s="20" t="n"/>
      <c r="B497" s="19" t="n"/>
      <c r="C497" s="20" t="n"/>
      <c r="D497" s="19" t="n"/>
      <c r="E497" s="20" t="n"/>
      <c r="F497" s="20" t="n"/>
    </row>
    <row r="498">
      <c r="A498" s="20" t="n"/>
      <c r="B498" s="19" t="n"/>
      <c r="C498" s="20" t="n"/>
      <c r="D498" s="19" t="n"/>
      <c r="E498" s="20" t="n"/>
      <c r="F498" s="20" t="n"/>
    </row>
    <row r="499">
      <c r="A499" s="20" t="n"/>
      <c r="B499" s="19" t="n"/>
      <c r="C499" s="20" t="n"/>
      <c r="D499" s="19" t="n"/>
      <c r="E499" s="20" t="n"/>
      <c r="F499" s="20" t="n"/>
    </row>
    <row r="500">
      <c r="A500" s="20" t="n"/>
      <c r="B500" s="19" t="n"/>
      <c r="C500" s="20" t="n"/>
      <c r="D500" s="19" t="n"/>
      <c r="E500" s="20" t="n"/>
      <c r="F500" s="20" t="n"/>
    </row>
    <row r="501">
      <c r="A501" s="20" t="n"/>
      <c r="B501" s="19" t="n"/>
      <c r="C501" s="20" t="n"/>
      <c r="D501" s="19" t="n"/>
      <c r="E501" s="20" t="n"/>
      <c r="F501" s="20" t="n"/>
    </row>
    <row r="502">
      <c r="A502" s="20" t="n"/>
      <c r="B502" s="19" t="n"/>
      <c r="C502" s="20" t="n"/>
      <c r="D502" s="19" t="n"/>
      <c r="E502" s="20" t="n"/>
      <c r="F502" s="20" t="n"/>
    </row>
    <row r="503">
      <c r="A503" s="20" t="n"/>
      <c r="B503" s="19" t="n"/>
      <c r="C503" s="20" t="n"/>
      <c r="D503" s="19" t="n"/>
      <c r="E503" s="20" t="n"/>
      <c r="F503" s="20" t="n"/>
    </row>
    <row r="504">
      <c r="A504" s="20" t="n"/>
      <c r="B504" s="19" t="n"/>
      <c r="C504" s="20" t="n"/>
      <c r="D504" s="19" t="n"/>
      <c r="E504" s="20" t="n"/>
      <c r="F504" s="20" t="n"/>
    </row>
    <row r="505">
      <c r="A505" s="20" t="n"/>
      <c r="B505" s="19" t="n"/>
      <c r="C505" s="20" t="n"/>
      <c r="D505" s="19" t="n"/>
      <c r="E505" s="20" t="n"/>
      <c r="F505" s="20" t="n"/>
    </row>
    <row r="506">
      <c r="A506" s="20" t="n"/>
      <c r="B506" s="19" t="n"/>
      <c r="C506" s="20" t="n"/>
      <c r="D506" s="19" t="n"/>
      <c r="E506" s="20" t="n"/>
      <c r="F506" s="20" t="n"/>
    </row>
    <row r="507">
      <c r="A507" s="20" t="n"/>
      <c r="B507" s="19" t="n"/>
      <c r="C507" s="20" t="n"/>
      <c r="D507" s="19" t="n"/>
      <c r="E507" s="20" t="n"/>
      <c r="F507" s="20" t="n"/>
    </row>
    <row r="508">
      <c r="A508" s="20" t="n"/>
      <c r="B508" s="19" t="n"/>
      <c r="C508" s="20" t="n"/>
      <c r="D508" s="19" t="n"/>
      <c r="E508" s="20" t="n"/>
      <c r="F508" s="20" t="n"/>
    </row>
    <row r="509">
      <c r="A509" s="20" t="n"/>
      <c r="B509" s="19" t="n"/>
      <c r="C509" s="20" t="n"/>
      <c r="D509" s="19" t="n"/>
      <c r="E509" s="20" t="n"/>
      <c r="F509" s="20" t="n"/>
    </row>
    <row r="510">
      <c r="A510" s="20" t="n"/>
      <c r="B510" s="19" t="n"/>
      <c r="C510" s="20" t="n"/>
      <c r="D510" s="19" t="n"/>
      <c r="E510" s="20" t="n"/>
      <c r="F510" s="20" t="n"/>
    </row>
    <row r="511">
      <c r="A511" s="20" t="n"/>
      <c r="B511" s="19" t="n"/>
      <c r="C511" s="20" t="n"/>
      <c r="D511" s="19" t="n"/>
      <c r="E511" s="20" t="n"/>
      <c r="F511" s="20" t="n"/>
    </row>
    <row r="512">
      <c r="A512" s="20" t="n"/>
      <c r="B512" s="19" t="n"/>
      <c r="C512" s="20" t="n"/>
      <c r="D512" s="19" t="n"/>
      <c r="E512" s="20" t="n"/>
      <c r="F512" s="20" t="n"/>
    </row>
    <row r="513">
      <c r="A513" s="20" t="n"/>
      <c r="B513" s="19" t="n"/>
      <c r="C513" s="20" t="n"/>
      <c r="D513" s="19" t="n"/>
      <c r="E513" s="20" t="n"/>
      <c r="F513" s="20" t="n"/>
    </row>
    <row r="514">
      <c r="A514" s="20" t="n"/>
      <c r="B514" s="19" t="n"/>
      <c r="C514" s="20" t="n"/>
      <c r="D514" s="19" t="n"/>
      <c r="E514" s="20" t="n"/>
      <c r="F514" s="20" t="n"/>
    </row>
    <row r="515">
      <c r="A515" s="20" t="n"/>
      <c r="B515" s="19" t="n"/>
      <c r="C515" s="20" t="n"/>
      <c r="D515" s="19" t="n"/>
      <c r="E515" s="20" t="n"/>
      <c r="F515" s="20" t="n"/>
    </row>
    <row r="516">
      <c r="A516" s="20" t="n"/>
      <c r="B516" s="19" t="n"/>
      <c r="C516" s="20" t="n"/>
      <c r="D516" s="19" t="n"/>
      <c r="E516" s="20" t="n"/>
      <c r="F516" s="20" t="n"/>
    </row>
    <row r="517">
      <c r="A517" s="20" t="n"/>
      <c r="B517" s="19" t="n"/>
      <c r="C517" s="20" t="n"/>
      <c r="D517" s="19" t="n"/>
      <c r="E517" s="20" t="n"/>
      <c r="F517" s="20" t="n"/>
    </row>
    <row r="518">
      <c r="A518" s="20" t="n"/>
      <c r="B518" s="19" t="n"/>
      <c r="C518" s="20" t="n"/>
      <c r="D518" s="19" t="n"/>
      <c r="E518" s="20" t="n"/>
      <c r="F518" s="20" t="n"/>
    </row>
    <row r="519">
      <c r="A519" s="20" t="n"/>
      <c r="B519" s="19" t="n"/>
      <c r="C519" s="20" t="n"/>
      <c r="D519" s="19" t="n"/>
      <c r="E519" s="20" t="n"/>
      <c r="F519" s="20" t="n"/>
    </row>
    <row r="520">
      <c r="A520" s="20" t="n"/>
      <c r="B520" s="19" t="n"/>
      <c r="C520" s="20" t="n"/>
      <c r="D520" s="19" t="n"/>
      <c r="E520" s="20" t="n"/>
      <c r="F520" s="20" t="n"/>
    </row>
    <row r="521">
      <c r="A521" s="20" t="n"/>
      <c r="B521" s="19" t="n"/>
      <c r="C521" s="20" t="n"/>
      <c r="D521" s="19" t="n"/>
      <c r="E521" s="20" t="n"/>
      <c r="F521" s="20" t="n"/>
    </row>
    <row r="522">
      <c r="A522" s="20" t="n"/>
      <c r="B522" s="19" t="n"/>
      <c r="C522" s="20" t="n"/>
      <c r="D522" s="19" t="n"/>
      <c r="E522" s="20" t="n"/>
      <c r="F522" s="20" t="n"/>
    </row>
    <row r="523">
      <c r="A523" s="20" t="n"/>
      <c r="B523" s="19" t="n"/>
      <c r="C523" s="20" t="n"/>
      <c r="D523" s="19" t="n"/>
      <c r="E523" s="20" t="n"/>
      <c r="F523" s="20" t="n"/>
    </row>
    <row r="524">
      <c r="A524" s="20" t="n"/>
      <c r="B524" s="19" t="n"/>
      <c r="C524" s="20" t="n"/>
      <c r="D524" s="19" t="n"/>
      <c r="E524" s="20" t="n"/>
      <c r="F524" s="20" t="n"/>
    </row>
    <row r="525">
      <c r="A525" s="20" t="n"/>
      <c r="B525" s="19" t="n"/>
      <c r="C525" s="20" t="n"/>
      <c r="D525" s="19" t="n"/>
      <c r="E525" s="20" t="n"/>
      <c r="F525" s="20" t="n"/>
    </row>
    <row r="526">
      <c r="A526" s="20" t="n"/>
      <c r="B526" s="19" t="n"/>
      <c r="C526" s="20" t="n"/>
      <c r="D526" s="19" t="n"/>
      <c r="E526" s="20" t="n"/>
      <c r="F526" s="20" t="n"/>
    </row>
    <row r="527">
      <c r="A527" s="20" t="n"/>
      <c r="B527" s="19" t="n"/>
      <c r="C527" s="20" t="n"/>
      <c r="D527" s="19" t="n"/>
      <c r="E527" s="20" t="n"/>
      <c r="F527" s="20" t="n"/>
    </row>
    <row r="528">
      <c r="A528" s="20" t="n"/>
      <c r="B528" s="19" t="n"/>
      <c r="C528" s="20" t="n"/>
      <c r="D528" s="19" t="n"/>
      <c r="E528" s="20" t="n"/>
      <c r="F528" s="20" t="n"/>
    </row>
    <row r="529">
      <c r="A529" s="20" t="n"/>
      <c r="B529" s="19" t="n"/>
      <c r="C529" s="20" t="n"/>
      <c r="D529" s="19" t="n"/>
      <c r="E529" s="20" t="n"/>
      <c r="F529" s="20" t="n"/>
    </row>
    <row r="530">
      <c r="A530" s="20" t="n"/>
      <c r="B530" s="19" t="n"/>
      <c r="C530" s="20" t="n"/>
      <c r="D530" s="19" t="n"/>
      <c r="E530" s="20" t="n"/>
      <c r="F530" s="20" t="n"/>
    </row>
    <row r="531">
      <c r="A531" s="20" t="n"/>
      <c r="B531" s="19" t="n"/>
      <c r="C531" s="20" t="n"/>
      <c r="D531" s="19" t="n"/>
      <c r="E531" s="20" t="n"/>
      <c r="F531" s="20" t="n"/>
    </row>
    <row r="532">
      <c r="A532" s="20" t="n"/>
      <c r="B532" s="19" t="n"/>
      <c r="C532" s="20" t="n"/>
      <c r="D532" s="19" t="n"/>
      <c r="E532" s="20" t="n"/>
      <c r="F532" s="20" t="n"/>
    </row>
    <row r="533">
      <c r="A533" s="20" t="n"/>
      <c r="B533" s="19" t="n"/>
      <c r="C533" s="20" t="n"/>
      <c r="D533" s="19" t="n"/>
      <c r="E533" s="20" t="n"/>
      <c r="F533" s="20" t="n"/>
    </row>
    <row r="534">
      <c r="A534" s="20" t="n"/>
      <c r="B534" s="19" t="n"/>
      <c r="C534" s="20" t="n"/>
      <c r="D534" s="19" t="n"/>
      <c r="E534" s="20" t="n"/>
      <c r="F534" s="20" t="n"/>
    </row>
    <row r="535">
      <c r="A535" s="20" t="n"/>
      <c r="B535" s="19" t="n"/>
      <c r="C535" s="20" t="n"/>
      <c r="D535" s="19" t="n"/>
      <c r="E535" s="20" t="n"/>
      <c r="F535" s="20" t="n"/>
    </row>
    <row r="536">
      <c r="A536" s="20" t="n"/>
      <c r="B536" s="19" t="n"/>
      <c r="C536" s="20" t="n"/>
      <c r="D536" s="19" t="n"/>
      <c r="E536" s="20" t="n"/>
      <c r="F536" s="20" t="n"/>
    </row>
    <row r="537">
      <c r="A537" s="20" t="n"/>
      <c r="B537" s="19" t="n"/>
      <c r="C537" s="20" t="n"/>
      <c r="D537" s="19" t="n"/>
      <c r="E537" s="20" t="n"/>
      <c r="F537" s="20" t="n"/>
    </row>
    <row r="538">
      <c r="A538" s="20" t="n"/>
      <c r="B538" s="19" t="n"/>
      <c r="C538" s="20" t="n"/>
      <c r="D538" s="19" t="n"/>
      <c r="E538" s="20" t="n"/>
      <c r="F538" s="20" t="n"/>
    </row>
    <row r="539">
      <c r="A539" s="20" t="n"/>
      <c r="B539" s="19" t="n"/>
      <c r="C539" s="20" t="n"/>
      <c r="D539" s="19" t="n"/>
      <c r="E539" s="20" t="n"/>
      <c r="F539" s="20" t="n"/>
    </row>
    <row r="540">
      <c r="A540" s="20" t="n"/>
      <c r="B540" s="19" t="n"/>
      <c r="C540" s="20" t="n"/>
      <c r="D540" s="19" t="n"/>
      <c r="E540" s="20" t="n"/>
      <c r="F540" s="20" t="n"/>
    </row>
    <row r="541">
      <c r="A541" s="20" t="n"/>
      <c r="B541" s="19" t="n"/>
      <c r="C541" s="20" t="n"/>
      <c r="D541" s="19" t="n"/>
      <c r="E541" s="20" t="n"/>
      <c r="F541" s="20" t="n"/>
    </row>
    <row r="542">
      <c r="A542" s="20" t="n"/>
      <c r="B542" s="19" t="n"/>
      <c r="C542" s="20" t="n"/>
      <c r="D542" s="19" t="n"/>
      <c r="E542" s="20" t="n"/>
      <c r="F542" s="20" t="n"/>
    </row>
    <row r="543">
      <c r="A543" s="20" t="n"/>
      <c r="B543" s="19" t="n"/>
      <c r="C543" s="20" t="n"/>
      <c r="D543" s="19" t="n"/>
      <c r="E543" s="20" t="n"/>
      <c r="F543" s="20" t="n"/>
    </row>
    <row r="544">
      <c r="A544" s="20" t="n"/>
      <c r="B544" s="19" t="n"/>
      <c r="C544" s="20" t="n"/>
      <c r="D544" s="19" t="n"/>
      <c r="E544" s="20" t="n"/>
      <c r="F544" s="20" t="n"/>
    </row>
    <row r="545">
      <c r="A545" s="20" t="n"/>
      <c r="B545" s="19" t="n"/>
      <c r="C545" s="20" t="n"/>
      <c r="D545" s="19" t="n"/>
      <c r="E545" s="20" t="n"/>
      <c r="F545" s="20" t="n"/>
    </row>
    <row r="546">
      <c r="A546" s="20" t="n"/>
      <c r="B546" s="19" t="n"/>
      <c r="C546" s="20" t="n"/>
      <c r="D546" s="19" t="n"/>
      <c r="E546" s="20" t="n"/>
      <c r="F546" s="20" t="n"/>
    </row>
    <row r="547">
      <c r="A547" s="20" t="n"/>
      <c r="B547" s="19" t="n"/>
      <c r="C547" s="20" t="n"/>
      <c r="D547" s="19" t="n"/>
      <c r="E547" s="20" t="n"/>
      <c r="F547" s="20" t="n"/>
    </row>
    <row r="548">
      <c r="A548" s="20" t="n"/>
      <c r="B548" s="19" t="n"/>
      <c r="C548" s="20" t="n"/>
      <c r="D548" s="19" t="n"/>
      <c r="E548" s="20" t="n"/>
      <c r="F548" s="20" t="n"/>
    </row>
    <row r="549">
      <c r="A549" s="20" t="n"/>
      <c r="B549" s="19" t="n"/>
      <c r="C549" s="20" t="n"/>
      <c r="D549" s="19" t="n"/>
      <c r="E549" s="20" t="n"/>
      <c r="F549" s="20" t="n"/>
    </row>
    <row r="550">
      <c r="A550" s="20" t="n"/>
      <c r="B550" s="19" t="n"/>
      <c r="C550" s="20" t="n"/>
      <c r="D550" s="19" t="n"/>
      <c r="E550" s="20" t="n"/>
      <c r="F550" s="20" t="n"/>
    </row>
    <row r="551">
      <c r="A551" s="20" t="n"/>
      <c r="B551" s="19" t="n"/>
      <c r="C551" s="20" t="n"/>
      <c r="D551" s="19" t="n"/>
      <c r="E551" s="20" t="n"/>
      <c r="F551" s="20" t="n"/>
    </row>
    <row r="552">
      <c r="A552" s="20" t="n"/>
      <c r="B552" s="19" t="n"/>
      <c r="C552" s="20" t="n"/>
      <c r="D552" s="19" t="n"/>
      <c r="E552" s="20" t="n"/>
      <c r="F552" s="20" t="n"/>
    </row>
    <row r="553">
      <c r="A553" s="20" t="n"/>
      <c r="B553" s="19" t="n"/>
      <c r="C553" s="20" t="n"/>
      <c r="D553" s="19" t="n"/>
      <c r="E553" s="20" t="n"/>
      <c r="F553" s="20" t="n"/>
    </row>
    <row r="554">
      <c r="A554" s="20" t="n"/>
      <c r="B554" s="19" t="n"/>
      <c r="C554" s="20" t="n"/>
      <c r="D554" s="19" t="n"/>
      <c r="E554" s="20" t="n"/>
      <c r="F554" s="20" t="n"/>
    </row>
    <row r="555">
      <c r="A555" s="20" t="n"/>
      <c r="B555" s="19" t="n"/>
      <c r="C555" s="20" t="n"/>
      <c r="D555" s="19" t="n"/>
      <c r="E555" s="20" t="n"/>
      <c r="F555" s="20" t="n"/>
    </row>
    <row r="556">
      <c r="A556" s="20" t="n"/>
      <c r="B556" s="19" t="n"/>
      <c r="C556" s="20" t="n"/>
      <c r="D556" s="19" t="n"/>
      <c r="E556" s="20" t="n"/>
      <c r="F556" s="20" t="n"/>
    </row>
    <row r="557">
      <c r="A557" s="20" t="n"/>
      <c r="B557" s="19" t="n"/>
      <c r="C557" s="20" t="n"/>
      <c r="D557" s="19" t="n"/>
      <c r="E557" s="20" t="n"/>
      <c r="F557" s="20" t="n"/>
    </row>
    <row r="558">
      <c r="A558" s="20" t="n"/>
      <c r="B558" s="19" t="n"/>
      <c r="C558" s="20" t="n"/>
      <c r="D558" s="19" t="n"/>
      <c r="E558" s="20" t="n"/>
      <c r="F558" s="20" t="n"/>
    </row>
    <row r="559">
      <c r="A559" s="20" t="n"/>
      <c r="B559" s="19" t="n"/>
      <c r="C559" s="20" t="n"/>
      <c r="D559" s="19" t="n"/>
      <c r="E559" s="20" t="n"/>
      <c r="F559" s="20" t="n"/>
    </row>
    <row r="560">
      <c r="A560" s="20" t="n"/>
      <c r="B560" s="19" t="n"/>
      <c r="C560" s="20" t="n"/>
      <c r="D560" s="19" t="n"/>
      <c r="E560" s="20" t="n"/>
      <c r="F560" s="20" t="n"/>
    </row>
    <row r="561">
      <c r="A561" s="20" t="n"/>
      <c r="B561" s="19" t="n"/>
      <c r="C561" s="20" t="n"/>
      <c r="D561" s="19" t="n"/>
      <c r="E561" s="20" t="n"/>
      <c r="F561" s="20" t="n"/>
    </row>
    <row r="562">
      <c r="A562" s="20" t="n"/>
      <c r="B562" s="19" t="n"/>
      <c r="C562" s="20" t="n"/>
      <c r="D562" s="19" t="n"/>
      <c r="E562" s="20" t="n"/>
      <c r="F562" s="20" t="n"/>
    </row>
    <row r="563">
      <c r="A563" s="20" t="n"/>
      <c r="B563" s="19" t="n"/>
      <c r="C563" s="20" t="n"/>
      <c r="D563" s="19" t="n"/>
      <c r="E563" s="20" t="n"/>
      <c r="F563" s="20" t="n"/>
    </row>
    <row r="564">
      <c r="A564" s="20" t="n"/>
      <c r="B564" s="19" t="n"/>
      <c r="C564" s="20" t="n"/>
      <c r="D564" s="19" t="n"/>
      <c r="E564" s="20" t="n"/>
      <c r="F564" s="20" t="n"/>
    </row>
    <row r="565">
      <c r="A565" s="20" t="n"/>
      <c r="B565" s="19" t="n"/>
      <c r="C565" s="20" t="n"/>
      <c r="D565" s="19" t="n"/>
      <c r="E565" s="20" t="n"/>
      <c r="F565" s="20" t="n"/>
    </row>
    <row r="566">
      <c r="A566" s="20" t="n"/>
      <c r="B566" s="19" t="n"/>
      <c r="C566" s="20" t="n"/>
      <c r="D566" s="19" t="n"/>
      <c r="E566" s="20" t="n"/>
      <c r="F566" s="20" t="n"/>
    </row>
    <row r="567">
      <c r="A567" s="20" t="n"/>
      <c r="B567" s="19" t="n"/>
      <c r="C567" s="20" t="n"/>
      <c r="D567" s="19" t="n"/>
      <c r="E567" s="20" t="n"/>
      <c r="F567" s="20" t="n"/>
    </row>
    <row r="568">
      <c r="A568" s="20" t="n"/>
      <c r="B568" s="19" t="n"/>
      <c r="C568" s="20" t="n"/>
      <c r="D568" s="19" t="n"/>
      <c r="E568" s="20" t="n"/>
      <c r="F568" s="20" t="n"/>
    </row>
    <row r="569">
      <c r="A569" s="20" t="n"/>
      <c r="B569" s="19" t="n"/>
      <c r="C569" s="20" t="n"/>
      <c r="D569" s="19" t="n"/>
      <c r="E569" s="20" t="n"/>
      <c r="F569" s="20" t="n"/>
    </row>
    <row r="570">
      <c r="A570" s="20" t="n"/>
      <c r="B570" s="19" t="n"/>
      <c r="C570" s="20" t="n"/>
      <c r="D570" s="19" t="n"/>
      <c r="E570" s="20" t="n"/>
      <c r="F570" s="20" t="n"/>
    </row>
    <row r="571">
      <c r="A571" s="20" t="n"/>
      <c r="B571" s="19" t="n"/>
      <c r="C571" s="20" t="n"/>
      <c r="D571" s="19" t="n"/>
      <c r="E571" s="20" t="n"/>
      <c r="F571" s="20" t="n"/>
    </row>
    <row r="572">
      <c r="A572" s="20" t="n"/>
      <c r="B572" s="19" t="n"/>
      <c r="C572" s="20" t="n"/>
      <c r="D572" s="19" t="n"/>
      <c r="E572" s="20" t="n"/>
      <c r="F572" s="20" t="n"/>
    </row>
    <row r="573">
      <c r="A573" s="20" t="n"/>
      <c r="B573" s="19" t="n"/>
      <c r="C573" s="20" t="n"/>
      <c r="D573" s="19" t="n"/>
      <c r="E573" s="20" t="n"/>
      <c r="F573" s="20" t="n"/>
    </row>
    <row r="574">
      <c r="A574" s="20" t="n"/>
      <c r="B574" s="19" t="n"/>
      <c r="C574" s="20" t="n"/>
      <c r="D574" s="19" t="n"/>
      <c r="E574" s="20" t="n"/>
      <c r="F574" s="20" t="n"/>
    </row>
    <row r="575">
      <c r="A575" s="20" t="n"/>
      <c r="B575" s="19" t="n"/>
      <c r="C575" s="20" t="n"/>
      <c r="D575" s="19" t="n"/>
      <c r="E575" s="20" t="n"/>
      <c r="F575" s="20" t="n"/>
    </row>
    <row r="576">
      <c r="A576" s="20" t="n"/>
      <c r="B576" s="19" t="n"/>
      <c r="C576" s="20" t="n"/>
      <c r="D576" s="19" t="n"/>
      <c r="E576" s="20" t="n"/>
      <c r="F576" s="20" t="n"/>
    </row>
    <row r="577">
      <c r="A577" s="20" t="n"/>
      <c r="B577" s="19" t="n"/>
      <c r="C577" s="20" t="n"/>
      <c r="D577" s="19" t="n"/>
      <c r="E577" s="20" t="n"/>
      <c r="F577" s="20" t="n"/>
    </row>
    <row r="578">
      <c r="A578" s="20" t="n"/>
      <c r="B578" s="19" t="n"/>
      <c r="C578" s="20" t="n"/>
      <c r="D578" s="19" t="n"/>
      <c r="E578" s="20" t="n"/>
      <c r="F578" s="20" t="n"/>
    </row>
    <row r="579">
      <c r="A579" s="20" t="n"/>
      <c r="B579" s="19" t="n"/>
      <c r="C579" s="20" t="n"/>
      <c r="D579" s="19" t="n"/>
      <c r="E579" s="20" t="n"/>
      <c r="F579" s="20" t="n"/>
    </row>
    <row r="580">
      <c r="A580" s="20" t="n"/>
      <c r="B580" s="19" t="n"/>
      <c r="C580" s="20" t="n"/>
      <c r="D580" s="19" t="n"/>
      <c r="E580" s="20" t="n"/>
      <c r="F580" s="20" t="n"/>
    </row>
    <row r="581">
      <c r="A581" s="20" t="n"/>
      <c r="B581" s="19" t="n"/>
      <c r="C581" s="20" t="n"/>
      <c r="D581" s="19" t="n"/>
      <c r="E581" s="20" t="n"/>
      <c r="F581" s="20" t="n"/>
    </row>
    <row r="582">
      <c r="A582" s="20" t="n"/>
      <c r="B582" s="19" t="n"/>
      <c r="C582" s="20" t="n"/>
      <c r="D582" s="19" t="n"/>
      <c r="E582" s="20" t="n"/>
      <c r="F582" s="20" t="n"/>
    </row>
    <row r="583">
      <c r="A583" s="20" t="n"/>
      <c r="B583" s="19" t="n"/>
      <c r="C583" s="20" t="n"/>
      <c r="D583" s="19" t="n"/>
      <c r="E583" s="20" t="n"/>
      <c r="F583" s="20" t="n"/>
    </row>
    <row r="584">
      <c r="A584" s="20" t="n"/>
      <c r="B584" s="19" t="n"/>
      <c r="C584" s="20" t="n"/>
      <c r="D584" s="19" t="n"/>
      <c r="E584" s="20" t="n"/>
      <c r="F584" s="20" t="n"/>
    </row>
    <row r="585">
      <c r="A585" s="20" t="n"/>
      <c r="B585" s="19" t="n"/>
      <c r="C585" s="20" t="n"/>
      <c r="D585" s="19" t="n"/>
      <c r="E585" s="20" t="n"/>
      <c r="F585" s="20" t="n"/>
    </row>
    <row r="586">
      <c r="A586" s="20" t="n"/>
      <c r="B586" s="19" t="n"/>
      <c r="C586" s="20" t="n"/>
      <c r="D586" s="19" t="n"/>
      <c r="E586" s="20" t="n"/>
      <c r="F586" s="20" t="n"/>
    </row>
    <row r="587">
      <c r="A587" s="20" t="n"/>
      <c r="B587" s="19" t="n"/>
      <c r="C587" s="20" t="n"/>
      <c r="D587" s="19" t="n"/>
      <c r="E587" s="20" t="n"/>
      <c r="F587" s="20" t="n"/>
    </row>
    <row r="588">
      <c r="A588" s="20" t="n"/>
      <c r="B588" s="19" t="n"/>
      <c r="C588" s="20" t="n"/>
      <c r="D588" s="19" t="n"/>
      <c r="E588" s="20" t="n"/>
      <c r="F588" s="20" t="n"/>
    </row>
    <row r="589">
      <c r="A589" s="20" t="n"/>
      <c r="B589" s="19" t="n"/>
      <c r="C589" s="20" t="n"/>
      <c r="D589" s="19" t="n"/>
      <c r="E589" s="20" t="n"/>
      <c r="F589" s="20" t="n"/>
    </row>
    <row r="590">
      <c r="A590" s="20" t="n"/>
      <c r="B590" s="19" t="n"/>
      <c r="C590" s="20" t="n"/>
      <c r="D590" s="19" t="n"/>
      <c r="E590" s="20" t="n"/>
      <c r="F590" s="20" t="n"/>
    </row>
    <row r="591">
      <c r="A591" s="20" t="n"/>
      <c r="B591" s="19" t="n"/>
      <c r="C591" s="20" t="n"/>
      <c r="D591" s="19" t="n"/>
      <c r="E591" s="20" t="n"/>
      <c r="F591" s="20" t="n"/>
    </row>
    <row r="592">
      <c r="A592" s="20" t="n"/>
      <c r="B592" s="19" t="n"/>
      <c r="C592" s="20" t="n"/>
      <c r="D592" s="19" t="n"/>
      <c r="E592" s="20" t="n"/>
      <c r="F592" s="20" t="n"/>
    </row>
    <row r="593">
      <c r="A593" s="20" t="n"/>
      <c r="B593" s="19" t="n"/>
      <c r="C593" s="20" t="n"/>
      <c r="D593" s="19" t="n"/>
      <c r="E593" s="20" t="n"/>
      <c r="F593" s="20" t="n"/>
    </row>
    <row r="594">
      <c r="A594" s="20" t="n"/>
      <c r="B594" s="19" t="n"/>
      <c r="C594" s="20" t="n"/>
      <c r="D594" s="19" t="n"/>
      <c r="E594" s="20" t="n"/>
      <c r="F594" s="20" t="n"/>
    </row>
    <row r="595">
      <c r="A595" s="20" t="n"/>
      <c r="B595" s="19" t="n"/>
      <c r="C595" s="20" t="n"/>
      <c r="D595" s="19" t="n"/>
      <c r="E595" s="20" t="n"/>
      <c r="F595" s="20" t="n"/>
    </row>
    <row r="596">
      <c r="A596" s="20" t="n"/>
      <c r="B596" s="19" t="n"/>
      <c r="C596" s="20" t="n"/>
      <c r="D596" s="19" t="n"/>
      <c r="E596" s="20" t="n"/>
      <c r="F596" s="20" t="n"/>
    </row>
    <row r="597">
      <c r="A597" s="20" t="n"/>
      <c r="B597" s="19" t="n"/>
      <c r="C597" s="20" t="n"/>
      <c r="D597" s="19" t="n"/>
      <c r="E597" s="20" t="n"/>
      <c r="F597" s="20" t="n"/>
    </row>
    <row r="598">
      <c r="A598" s="20" t="n"/>
      <c r="B598" s="19" t="n"/>
      <c r="C598" s="20" t="n"/>
      <c r="D598" s="19" t="n"/>
      <c r="E598" s="20" t="n"/>
      <c r="F598" s="20" t="n"/>
    </row>
    <row r="599">
      <c r="A599" s="20" t="n"/>
      <c r="B599" s="19" t="n"/>
      <c r="C599" s="20" t="n"/>
      <c r="D599" s="19" t="n"/>
      <c r="E599" s="20" t="n"/>
      <c r="F599" s="20" t="n"/>
    </row>
    <row r="600">
      <c r="A600" s="20" t="n"/>
      <c r="B600" s="19" t="n"/>
      <c r="C600" s="20" t="n"/>
      <c r="D600" s="19" t="n"/>
      <c r="E600" s="20" t="n"/>
      <c r="F600" s="20" t="n"/>
    </row>
    <row r="601">
      <c r="A601" s="20" t="n"/>
      <c r="B601" s="19" t="n"/>
      <c r="C601" s="20" t="n"/>
      <c r="D601" s="19" t="n"/>
      <c r="E601" s="20" t="n"/>
      <c r="F601" s="20" t="n"/>
    </row>
    <row r="602">
      <c r="A602" s="20" t="n"/>
      <c r="B602" s="19" t="n"/>
      <c r="C602" s="20" t="n"/>
      <c r="D602" s="19" t="n"/>
      <c r="E602" s="20" t="n"/>
      <c r="F602" s="20" t="n"/>
    </row>
    <row r="603">
      <c r="A603" s="20" t="n"/>
      <c r="B603" s="19" t="n"/>
      <c r="C603" s="20" t="n"/>
      <c r="D603" s="19" t="n"/>
      <c r="E603" s="20" t="n"/>
      <c r="F603" s="20" t="n"/>
    </row>
    <row r="604">
      <c r="A604" s="20" t="n"/>
      <c r="B604" s="19" t="n"/>
      <c r="C604" s="20" t="n"/>
      <c r="D604" s="19" t="n"/>
      <c r="E604" s="20" t="n"/>
      <c r="F604" s="20" t="n"/>
    </row>
    <row r="605">
      <c r="A605" s="20" t="n"/>
      <c r="B605" s="19" t="n"/>
      <c r="C605" s="20" t="n"/>
      <c r="D605" s="19" t="n"/>
      <c r="E605" s="20" t="n"/>
      <c r="F605" s="20" t="n"/>
    </row>
    <row r="606">
      <c r="A606" s="20" t="n"/>
      <c r="B606" s="19" t="n"/>
      <c r="C606" s="20" t="n"/>
      <c r="D606" s="19" t="n"/>
      <c r="E606" s="20" t="n"/>
      <c r="F606" s="20" t="n"/>
    </row>
    <row r="607">
      <c r="A607" s="20" t="n"/>
      <c r="B607" s="19" t="n"/>
      <c r="C607" s="20" t="n"/>
      <c r="D607" s="19" t="n"/>
      <c r="E607" s="20" t="n"/>
      <c r="F607" s="20" t="n"/>
    </row>
    <row r="608">
      <c r="A608" s="20" t="n"/>
      <c r="B608" s="19" t="n"/>
      <c r="C608" s="20" t="n"/>
      <c r="D608" s="19" t="n"/>
      <c r="E608" s="20" t="n"/>
      <c r="F608" s="20" t="n"/>
    </row>
    <row r="609">
      <c r="A609" s="20" t="n"/>
      <c r="B609" s="19" t="n"/>
      <c r="C609" s="20" t="n"/>
      <c r="D609" s="19" t="n"/>
      <c r="E609" s="20" t="n"/>
      <c r="F609" s="20" t="n"/>
    </row>
    <row r="610">
      <c r="A610" s="20" t="n"/>
      <c r="B610" s="19" t="n"/>
      <c r="C610" s="20" t="n"/>
      <c r="D610" s="19" t="n"/>
      <c r="E610" s="20" t="n"/>
      <c r="F610" s="20" t="n"/>
    </row>
    <row r="611">
      <c r="A611" s="20" t="n"/>
      <c r="B611" s="19" t="n"/>
      <c r="C611" s="20" t="n"/>
      <c r="D611" s="19" t="n"/>
      <c r="E611" s="20" t="n"/>
      <c r="F611" s="20" t="n"/>
    </row>
    <row r="612">
      <c r="A612" s="20" t="n"/>
      <c r="B612" s="19" t="n"/>
      <c r="C612" s="20" t="n"/>
      <c r="D612" s="19" t="n"/>
      <c r="E612" s="20" t="n"/>
      <c r="F612" s="20" t="n"/>
    </row>
    <row r="613">
      <c r="A613" s="20" t="n"/>
      <c r="B613" s="19" t="n"/>
      <c r="C613" s="20" t="n"/>
      <c r="D613" s="19" t="n"/>
      <c r="E613" s="20" t="n"/>
      <c r="F613" s="20" t="n"/>
    </row>
    <row r="614">
      <c r="A614" s="20" t="n"/>
      <c r="B614" s="19" t="n"/>
      <c r="C614" s="20" t="n"/>
      <c r="D614" s="19" t="n"/>
      <c r="E614" s="20" t="n"/>
      <c r="F614" s="20" t="n"/>
    </row>
    <row r="615">
      <c r="A615" s="20" t="n"/>
      <c r="B615" s="19" t="n"/>
      <c r="C615" s="20" t="n"/>
      <c r="D615" s="19" t="n"/>
      <c r="E615" s="20" t="n"/>
      <c r="F615" s="20" t="n"/>
    </row>
    <row r="616">
      <c r="A616" s="20" t="n"/>
      <c r="B616" s="19" t="n"/>
      <c r="C616" s="20" t="n"/>
      <c r="D616" s="19" t="n"/>
      <c r="E616" s="20" t="n"/>
      <c r="F616" s="20" t="n"/>
    </row>
    <row r="617">
      <c r="A617" s="20" t="n"/>
      <c r="B617" s="19" t="n"/>
      <c r="C617" s="20" t="n"/>
      <c r="D617" s="19" t="n"/>
      <c r="E617" s="20" t="n"/>
      <c r="F617" s="20" t="n"/>
    </row>
    <row r="618">
      <c r="A618" s="20" t="n"/>
      <c r="B618" s="19" t="n"/>
      <c r="C618" s="20" t="n"/>
      <c r="D618" s="19" t="n"/>
      <c r="E618" s="20" t="n"/>
      <c r="F618" s="20" t="n"/>
    </row>
    <row r="619">
      <c r="A619" s="20" t="n"/>
      <c r="B619" s="19" t="n"/>
      <c r="C619" s="20" t="n"/>
      <c r="D619" s="19" t="n"/>
      <c r="E619" s="20" t="n"/>
      <c r="F619" s="20" t="n"/>
    </row>
    <row r="620">
      <c r="A620" s="20" t="n"/>
      <c r="B620" s="19" t="n"/>
      <c r="C620" s="20" t="n"/>
      <c r="D620" s="19" t="n"/>
      <c r="E620" s="20" t="n"/>
      <c r="F620" s="20" t="n"/>
    </row>
    <row r="621">
      <c r="A621" s="20" t="n"/>
      <c r="B621" s="19" t="n"/>
      <c r="C621" s="20" t="n"/>
      <c r="D621" s="19" t="n"/>
      <c r="E621" s="20" t="n"/>
      <c r="F621" s="20" t="n"/>
    </row>
    <row r="622">
      <c r="A622" s="20" t="n"/>
      <c r="B622" s="19" t="n"/>
      <c r="C622" s="20" t="n"/>
      <c r="D622" s="19" t="n"/>
      <c r="E622" s="20" t="n"/>
      <c r="F622" s="20" t="n"/>
    </row>
    <row r="623">
      <c r="A623" s="20" t="n"/>
      <c r="B623" s="19" t="n"/>
      <c r="C623" s="20" t="n"/>
      <c r="D623" s="19" t="n"/>
      <c r="E623" s="20" t="n"/>
      <c r="F623" s="20" t="n"/>
    </row>
    <row r="624">
      <c r="A624" s="20" t="n"/>
      <c r="B624" s="19" t="n"/>
      <c r="C624" s="20" t="n"/>
      <c r="D624" s="19" t="n"/>
      <c r="E624" s="20" t="n"/>
      <c r="F624" s="20" t="n"/>
    </row>
    <row r="625">
      <c r="A625" s="20" t="n"/>
      <c r="B625" s="19" t="n"/>
      <c r="C625" s="20" t="n"/>
      <c r="D625" s="19" t="n"/>
      <c r="E625" s="20" t="n"/>
      <c r="F625" s="20" t="n"/>
    </row>
    <row r="626">
      <c r="A626" s="20" t="n"/>
      <c r="B626" s="19" t="n"/>
      <c r="C626" s="20" t="n"/>
      <c r="D626" s="19" t="n"/>
      <c r="E626" s="20" t="n"/>
      <c r="F626" s="20" t="n"/>
    </row>
    <row r="627">
      <c r="A627" s="20" t="n"/>
      <c r="B627" s="19" t="n"/>
      <c r="C627" s="20" t="n"/>
      <c r="D627" s="19" t="n"/>
      <c r="E627" s="20" t="n"/>
      <c r="F627" s="20" t="n"/>
    </row>
    <row r="628">
      <c r="A628" s="20" t="n"/>
      <c r="B628" s="19" t="n"/>
      <c r="C628" s="20" t="n"/>
      <c r="D628" s="19" t="n"/>
      <c r="E628" s="20" t="n"/>
      <c r="F628" s="20" t="n"/>
    </row>
    <row r="629">
      <c r="A629" s="20" t="n"/>
      <c r="B629" s="19" t="n"/>
      <c r="C629" s="20" t="n"/>
      <c r="D629" s="19" t="n"/>
      <c r="E629" s="20" t="n"/>
      <c r="F629" s="20" t="n"/>
    </row>
    <row r="630">
      <c r="A630" s="20" t="n"/>
      <c r="B630" s="19" t="n"/>
      <c r="C630" s="20" t="n"/>
      <c r="D630" s="19" t="n"/>
      <c r="E630" s="20" t="n"/>
      <c r="F630" s="20" t="n"/>
    </row>
    <row r="631">
      <c r="A631" s="20" t="n"/>
      <c r="B631" s="19" t="n"/>
      <c r="C631" s="20" t="n"/>
      <c r="D631" s="19" t="n"/>
      <c r="E631" s="20" t="n"/>
      <c r="F631" s="20" t="n"/>
    </row>
    <row r="632">
      <c r="A632" s="20" t="n"/>
      <c r="B632" s="19" t="n"/>
      <c r="C632" s="20" t="n"/>
      <c r="D632" s="19" t="n"/>
      <c r="E632" s="20" t="n"/>
      <c r="F632" s="20" t="n"/>
    </row>
    <row r="633">
      <c r="A633" s="20" t="n"/>
      <c r="B633" s="19" t="n"/>
      <c r="C633" s="20" t="n"/>
      <c r="D633" s="19" t="n"/>
      <c r="E633" s="20" t="n"/>
      <c r="F633" s="20" t="n"/>
    </row>
    <row r="634">
      <c r="A634" s="20" t="n"/>
      <c r="B634" s="19" t="n"/>
      <c r="C634" s="20" t="n"/>
      <c r="D634" s="19" t="n"/>
      <c r="E634" s="20" t="n"/>
      <c r="F634" s="20" t="n"/>
    </row>
    <row r="635">
      <c r="A635" s="20" t="n"/>
      <c r="B635" s="19" t="n"/>
      <c r="C635" s="20" t="n"/>
      <c r="D635" s="19" t="n"/>
      <c r="E635" s="20" t="n"/>
      <c r="F635" s="20" t="n"/>
    </row>
    <row r="636">
      <c r="A636" s="20" t="n"/>
      <c r="B636" s="19" t="n"/>
      <c r="C636" s="20" t="n"/>
      <c r="D636" s="19" t="n"/>
      <c r="E636" s="20" t="n"/>
      <c r="F636" s="20" t="n"/>
    </row>
    <row r="637">
      <c r="A637" s="20" t="n"/>
      <c r="B637" s="19" t="n"/>
      <c r="C637" s="20" t="n"/>
      <c r="D637" s="19" t="n"/>
      <c r="E637" s="20" t="n"/>
      <c r="F637" s="20" t="n"/>
    </row>
    <row r="638">
      <c r="A638" s="20" t="n"/>
      <c r="B638" s="19" t="n"/>
      <c r="C638" s="20" t="n"/>
      <c r="D638" s="19" t="n"/>
      <c r="E638" s="20" t="n"/>
      <c r="F638" s="20" t="n"/>
    </row>
    <row r="639">
      <c r="A639" s="20" t="n"/>
      <c r="B639" s="19" t="n"/>
      <c r="C639" s="20" t="n"/>
      <c r="D639" s="19" t="n"/>
      <c r="E639" s="20" t="n"/>
      <c r="F639" s="20" t="n"/>
    </row>
    <row r="640">
      <c r="A640" s="20" t="n"/>
      <c r="B640" s="19" t="n"/>
      <c r="C640" s="20" t="n"/>
      <c r="D640" s="19" t="n"/>
      <c r="E640" s="20" t="n"/>
      <c r="F640" s="20" t="n"/>
    </row>
    <row r="641">
      <c r="A641" s="20" t="n"/>
      <c r="B641" s="19" t="n"/>
      <c r="C641" s="20" t="n"/>
      <c r="D641" s="19" t="n"/>
      <c r="E641" s="20" t="n"/>
      <c r="F641" s="20" t="n"/>
    </row>
    <row r="642">
      <c r="A642" s="20" t="n"/>
      <c r="B642" s="19" t="n"/>
      <c r="C642" s="20" t="n"/>
      <c r="D642" s="19" t="n"/>
      <c r="E642" s="20" t="n"/>
      <c r="F642" s="20" t="n"/>
    </row>
    <row r="643">
      <c r="A643" s="20" t="n"/>
      <c r="B643" s="19" t="n"/>
      <c r="C643" s="20" t="n"/>
      <c r="D643" s="19" t="n"/>
      <c r="E643" s="20" t="n"/>
      <c r="F643" s="20" t="n"/>
    </row>
    <row r="644">
      <c r="A644" s="20" t="n"/>
      <c r="B644" s="19" t="n"/>
      <c r="C644" s="20" t="n"/>
      <c r="D644" s="19" t="n"/>
      <c r="E644" s="20" t="n"/>
      <c r="F644" s="20" t="n"/>
    </row>
    <row r="645">
      <c r="A645" s="20" t="n"/>
      <c r="B645" s="19" t="n"/>
      <c r="C645" s="20" t="n"/>
      <c r="D645" s="19" t="n"/>
      <c r="E645" s="20" t="n"/>
      <c r="F645" s="20" t="n"/>
    </row>
    <row r="646">
      <c r="A646" s="20" t="n"/>
      <c r="B646" s="19" t="n"/>
      <c r="C646" s="20" t="n"/>
      <c r="D646" s="19" t="n"/>
      <c r="E646" s="20" t="n"/>
      <c r="F646" s="20" t="n"/>
    </row>
    <row r="647">
      <c r="A647" s="20" t="n"/>
      <c r="B647" s="19" t="n"/>
      <c r="C647" s="20" t="n"/>
      <c r="D647" s="19" t="n"/>
      <c r="E647" s="20" t="n"/>
      <c r="F647" s="20" t="n"/>
    </row>
    <row r="648">
      <c r="A648" s="20" t="n"/>
      <c r="B648" s="19" t="n"/>
      <c r="C648" s="20" t="n"/>
      <c r="D648" s="19" t="n"/>
      <c r="E648" s="20" t="n"/>
      <c r="F648" s="20" t="n"/>
    </row>
    <row r="649">
      <c r="A649" s="20" t="n"/>
      <c r="B649" s="19" t="n"/>
      <c r="C649" s="20" t="n"/>
      <c r="D649" s="19" t="n"/>
      <c r="E649" s="20" t="n"/>
      <c r="F649" s="20" t="n"/>
    </row>
    <row r="650">
      <c r="A650" s="20" t="n"/>
      <c r="B650" s="19" t="n"/>
      <c r="C650" s="20" t="n"/>
      <c r="D650" s="19" t="n"/>
      <c r="E650" s="20" t="n"/>
      <c r="F650" s="20" t="n"/>
    </row>
    <row r="651">
      <c r="A651" s="20" t="n"/>
      <c r="B651" s="19" t="n"/>
      <c r="C651" s="20" t="n"/>
      <c r="D651" s="19" t="n"/>
      <c r="E651" s="20" t="n"/>
      <c r="F651" s="20" t="n"/>
    </row>
    <row r="652">
      <c r="A652" s="20" t="n"/>
      <c r="B652" s="19" t="n"/>
      <c r="C652" s="20" t="n"/>
      <c r="D652" s="19" t="n"/>
      <c r="E652" s="20" t="n"/>
      <c r="F652" s="20" t="n"/>
    </row>
    <row r="653">
      <c r="A653" s="20" t="n"/>
      <c r="B653" s="19" t="n"/>
      <c r="C653" s="20" t="n"/>
      <c r="D653" s="19" t="n"/>
      <c r="E653" s="20" t="n"/>
      <c r="F653" s="20" t="n"/>
    </row>
    <row r="654">
      <c r="A654" s="20" t="n"/>
      <c r="B654" s="19" t="n"/>
      <c r="C654" s="20" t="n"/>
      <c r="D654" s="19" t="n"/>
      <c r="E654" s="20" t="n"/>
      <c r="F654" s="20" t="n"/>
    </row>
    <row r="655">
      <c r="A655" s="20" t="n"/>
      <c r="B655" s="19" t="n"/>
      <c r="C655" s="20" t="n"/>
      <c r="D655" s="19" t="n"/>
      <c r="E655" s="20" t="n"/>
      <c r="F655" s="20" t="n"/>
    </row>
    <row r="656">
      <c r="A656" s="20" t="n"/>
      <c r="B656" s="19" t="n"/>
      <c r="C656" s="20" t="n"/>
      <c r="D656" s="19" t="n"/>
      <c r="E656" s="20" t="n"/>
      <c r="F656" s="20" t="n"/>
    </row>
    <row r="657">
      <c r="A657" s="20" t="n"/>
      <c r="B657" s="19" t="n"/>
      <c r="C657" s="20" t="n"/>
      <c r="D657" s="19" t="n"/>
      <c r="E657" s="20" t="n"/>
      <c r="F657" s="20" t="n"/>
    </row>
    <row r="658">
      <c r="A658" s="20" t="n"/>
      <c r="B658" s="19" t="n"/>
      <c r="C658" s="20" t="n"/>
      <c r="D658" s="19" t="n"/>
      <c r="E658" s="20" t="n"/>
      <c r="F658" s="20" t="n"/>
    </row>
    <row r="659">
      <c r="A659" s="20" t="n"/>
      <c r="B659" s="19" t="n"/>
      <c r="C659" s="20" t="n"/>
      <c r="D659" s="19" t="n"/>
      <c r="E659" s="20" t="n"/>
      <c r="F659" s="20" t="n"/>
    </row>
    <row r="660">
      <c r="A660" s="20" t="n"/>
      <c r="B660" s="19" t="n"/>
      <c r="C660" s="20" t="n"/>
      <c r="D660" s="19" t="n"/>
      <c r="E660" s="20" t="n"/>
      <c r="F660" s="20" t="n"/>
    </row>
    <row r="661">
      <c r="A661" s="20" t="n"/>
      <c r="B661" s="19" t="n"/>
      <c r="C661" s="20" t="n"/>
      <c r="D661" s="19" t="n"/>
      <c r="E661" s="20" t="n"/>
      <c r="F661" s="20" t="n"/>
    </row>
    <row r="662">
      <c r="A662" s="20" t="n"/>
      <c r="B662" s="19" t="n"/>
      <c r="C662" s="20" t="n"/>
      <c r="D662" s="19" t="n"/>
      <c r="E662" s="20" t="n"/>
      <c r="F662" s="20" t="n"/>
    </row>
    <row r="663">
      <c r="A663" s="20" t="n"/>
      <c r="B663" s="19" t="n"/>
      <c r="C663" s="20" t="n"/>
      <c r="D663" s="19" t="n"/>
      <c r="E663" s="20" t="n"/>
      <c r="F663" s="20" t="n"/>
    </row>
    <row r="664">
      <c r="A664" s="20" t="n"/>
      <c r="B664" s="19" t="n"/>
      <c r="C664" s="20" t="n"/>
      <c r="D664" s="19" t="n"/>
      <c r="E664" s="20" t="n"/>
      <c r="F664" s="20" t="n"/>
    </row>
    <row r="665">
      <c r="A665" s="20" t="n"/>
      <c r="B665" s="19" t="n"/>
      <c r="C665" s="20" t="n"/>
      <c r="D665" s="19" t="n"/>
      <c r="E665" s="20" t="n"/>
      <c r="F665" s="20" t="n"/>
    </row>
    <row r="666">
      <c r="A666" s="20" t="n"/>
      <c r="B666" s="19" t="n"/>
      <c r="C666" s="20" t="n"/>
      <c r="D666" s="19" t="n"/>
      <c r="E666" s="20" t="n"/>
      <c r="F666" s="20" t="n"/>
    </row>
    <row r="667">
      <c r="A667" s="20" t="n"/>
      <c r="B667" s="19" t="n"/>
      <c r="C667" s="20" t="n"/>
      <c r="D667" s="19" t="n"/>
      <c r="E667" s="20" t="n"/>
      <c r="F667" s="20" t="n"/>
    </row>
    <row r="668">
      <c r="A668" s="20" t="n"/>
      <c r="B668" s="19" t="n"/>
      <c r="C668" s="20" t="n"/>
      <c r="D668" s="19" t="n"/>
      <c r="E668" s="20" t="n"/>
      <c r="F668" s="20" t="n"/>
    </row>
    <row r="669">
      <c r="A669" s="20" t="n"/>
      <c r="B669" s="19" t="n"/>
      <c r="C669" s="20" t="n"/>
      <c r="D669" s="19" t="n"/>
      <c r="E669" s="20" t="n"/>
      <c r="F669" s="20" t="n"/>
    </row>
    <row r="670">
      <c r="A670" s="20" t="n"/>
      <c r="B670" s="19" t="n"/>
      <c r="C670" s="20" t="n"/>
      <c r="D670" s="19" t="n"/>
      <c r="E670" s="20" t="n"/>
      <c r="F670" s="20" t="n"/>
    </row>
    <row r="671">
      <c r="A671" s="20" t="n"/>
      <c r="B671" s="19" t="n"/>
      <c r="C671" s="20" t="n"/>
      <c r="D671" s="19" t="n"/>
      <c r="E671" s="20" t="n"/>
      <c r="F671" s="20" t="n"/>
    </row>
    <row r="672">
      <c r="A672" s="20" t="n"/>
      <c r="B672" s="19" t="n"/>
      <c r="C672" s="20" t="n"/>
      <c r="D672" s="19" t="n"/>
      <c r="E672" s="20" t="n"/>
      <c r="F672" s="20" t="n"/>
    </row>
    <row r="673">
      <c r="A673" s="20" t="n"/>
      <c r="B673" s="19" t="n"/>
      <c r="C673" s="20" t="n"/>
      <c r="D673" s="19" t="n"/>
      <c r="E673" s="20" t="n"/>
      <c r="F673" s="20" t="n"/>
    </row>
    <row r="674">
      <c r="A674" s="20" t="n"/>
      <c r="B674" s="19" t="n"/>
      <c r="C674" s="20" t="n"/>
      <c r="D674" s="19" t="n"/>
      <c r="E674" s="20" t="n"/>
      <c r="F674" s="20" t="n"/>
    </row>
    <row r="675">
      <c r="A675" s="20" t="n"/>
      <c r="B675" s="19" t="n"/>
      <c r="C675" s="20" t="n"/>
      <c r="D675" s="19" t="n"/>
      <c r="E675" s="20" t="n"/>
      <c r="F675" s="20" t="n"/>
    </row>
    <row r="676">
      <c r="A676" s="20" t="n"/>
      <c r="B676" s="19" t="n"/>
      <c r="C676" s="20" t="n"/>
      <c r="D676" s="19" t="n"/>
      <c r="E676" s="20" t="n"/>
      <c r="F676" s="20" t="n"/>
    </row>
    <row r="677">
      <c r="A677" s="20" t="n"/>
      <c r="B677" s="19" t="n"/>
      <c r="C677" s="20" t="n"/>
      <c r="D677" s="19" t="n"/>
      <c r="E677" s="20" t="n"/>
      <c r="F677" s="20" t="n"/>
    </row>
    <row r="678">
      <c r="A678" s="20" t="n"/>
      <c r="B678" s="19" t="n"/>
      <c r="C678" s="20" t="n"/>
      <c r="D678" s="19" t="n"/>
      <c r="E678" s="20" t="n"/>
      <c r="F678" s="20" t="n"/>
    </row>
    <row r="679">
      <c r="A679" s="20" t="n"/>
      <c r="B679" s="19" t="n"/>
      <c r="C679" s="20" t="n"/>
      <c r="D679" s="19" t="n"/>
      <c r="E679" s="20" t="n"/>
      <c r="F679" s="20" t="n"/>
    </row>
    <row r="680">
      <c r="A680" s="20" t="n"/>
      <c r="B680" s="19" t="n"/>
      <c r="C680" s="20" t="n"/>
      <c r="D680" s="19" t="n"/>
      <c r="E680" s="20" t="n"/>
      <c r="F680" s="20" t="n"/>
    </row>
    <row r="681">
      <c r="A681" s="20" t="n"/>
      <c r="B681" s="19" t="n"/>
      <c r="C681" s="20" t="n"/>
      <c r="D681" s="19" t="n"/>
      <c r="E681" s="20" t="n"/>
      <c r="F681" s="20" t="n"/>
    </row>
    <row r="682">
      <c r="A682" s="20" t="n"/>
      <c r="B682" s="19" t="n"/>
      <c r="C682" s="20" t="n"/>
      <c r="D682" s="19" t="n"/>
      <c r="E682" s="20" t="n"/>
      <c r="F682" s="20" t="n"/>
    </row>
    <row r="683">
      <c r="A683" s="20" t="n"/>
      <c r="B683" s="19" t="n"/>
      <c r="C683" s="20" t="n"/>
      <c r="D683" s="19" t="n"/>
      <c r="E683" s="20" t="n"/>
      <c r="F683" s="20" t="n"/>
    </row>
    <row r="684">
      <c r="A684" s="20" t="n"/>
      <c r="B684" s="19" t="n"/>
      <c r="C684" s="20" t="n"/>
      <c r="D684" s="19" t="n"/>
      <c r="E684" s="20" t="n"/>
      <c r="F684" s="20" t="n"/>
    </row>
    <row r="685">
      <c r="A685" s="20" t="n"/>
      <c r="B685" s="19" t="n"/>
      <c r="C685" s="20" t="n"/>
      <c r="D685" s="19" t="n"/>
      <c r="E685" s="20" t="n"/>
      <c r="F685" s="20" t="n"/>
    </row>
    <row r="686">
      <c r="A686" s="20" t="n"/>
      <c r="B686" s="19" t="n"/>
      <c r="C686" s="20" t="n"/>
      <c r="D686" s="19" t="n"/>
      <c r="E686" s="20" t="n"/>
      <c r="F686" s="20" t="n"/>
    </row>
    <row r="687">
      <c r="A687" s="20" t="n"/>
      <c r="B687" s="19" t="n"/>
      <c r="C687" s="20" t="n"/>
      <c r="D687" s="19" t="n"/>
      <c r="E687" s="20" t="n"/>
      <c r="F687" s="20" t="n"/>
    </row>
    <row r="688">
      <c r="A688" s="20" t="n"/>
      <c r="B688" s="19" t="n"/>
      <c r="C688" s="20" t="n"/>
      <c r="D688" s="19" t="n"/>
      <c r="E688" s="20" t="n"/>
      <c r="F688" s="20" t="n"/>
    </row>
    <row r="689">
      <c r="A689" s="20" t="n"/>
      <c r="B689" s="19" t="n"/>
      <c r="C689" s="20" t="n"/>
      <c r="D689" s="19" t="n"/>
      <c r="E689" s="20" t="n"/>
      <c r="F689" s="20" t="n"/>
    </row>
    <row r="690">
      <c r="A690" s="20" t="n"/>
      <c r="B690" s="19" t="n"/>
      <c r="C690" s="20" t="n"/>
      <c r="D690" s="19" t="n"/>
      <c r="E690" s="20" t="n"/>
      <c r="F690" s="20" t="n"/>
    </row>
    <row r="691">
      <c r="A691" s="20" t="n"/>
      <c r="B691" s="19" t="n"/>
      <c r="C691" s="20" t="n"/>
      <c r="D691" s="19" t="n"/>
      <c r="E691" s="20" t="n"/>
      <c r="F691" s="20" t="n"/>
    </row>
    <row r="692">
      <c r="A692" s="20" t="n"/>
      <c r="B692" s="19" t="n"/>
      <c r="C692" s="20" t="n"/>
      <c r="D692" s="19" t="n"/>
      <c r="E692" s="20" t="n"/>
      <c r="F692" s="20" t="n"/>
    </row>
    <row r="693">
      <c r="A693" s="20" t="n"/>
      <c r="B693" s="19" t="n"/>
      <c r="C693" s="20" t="n"/>
      <c r="D693" s="19" t="n"/>
      <c r="E693" s="20" t="n"/>
      <c r="F693" s="20" t="n"/>
    </row>
    <row r="694">
      <c r="A694" s="20" t="n"/>
      <c r="B694" s="19" t="n"/>
      <c r="C694" s="20" t="n"/>
      <c r="D694" s="19" t="n"/>
      <c r="E694" s="20" t="n"/>
      <c r="F694" s="20" t="n"/>
    </row>
    <row r="695">
      <c r="A695" s="20" t="n"/>
      <c r="B695" s="19" t="n"/>
      <c r="C695" s="20" t="n"/>
      <c r="D695" s="19" t="n"/>
      <c r="E695" s="20" t="n"/>
      <c r="F695" s="20" t="n"/>
    </row>
    <row r="696">
      <c r="A696" s="20" t="n"/>
      <c r="B696" s="19" t="n"/>
      <c r="C696" s="20" t="n"/>
      <c r="D696" s="19" t="n"/>
      <c r="E696" s="20" t="n"/>
      <c r="F696" s="20" t="n"/>
    </row>
    <row r="697">
      <c r="A697" s="20" t="n"/>
      <c r="B697" s="19" t="n"/>
      <c r="C697" s="20" t="n"/>
      <c r="D697" s="19" t="n"/>
      <c r="E697" s="20" t="n"/>
      <c r="F697" s="20" t="n"/>
    </row>
    <row r="698">
      <c r="A698" s="20" t="n"/>
      <c r="B698" s="19" t="n"/>
      <c r="C698" s="20" t="n"/>
      <c r="D698" s="19" t="n"/>
      <c r="E698" s="20" t="n"/>
      <c r="F698" s="20" t="n"/>
    </row>
    <row r="699">
      <c r="A699" s="20" t="n"/>
      <c r="B699" s="19" t="n"/>
      <c r="C699" s="20" t="n"/>
      <c r="D699" s="19" t="n"/>
      <c r="E699" s="20" t="n"/>
      <c r="F699" s="20" t="n"/>
    </row>
    <row r="700">
      <c r="A700" s="20" t="n"/>
      <c r="B700" s="19" t="n"/>
      <c r="C700" s="20" t="n"/>
      <c r="D700" s="19" t="n"/>
      <c r="E700" s="20" t="n"/>
      <c r="F700" s="20" t="n"/>
    </row>
    <row r="701">
      <c r="A701" s="20" t="n"/>
      <c r="B701" s="19" t="n"/>
      <c r="C701" s="20" t="n"/>
      <c r="D701" s="19" t="n"/>
      <c r="E701" s="20" t="n"/>
      <c r="F701" s="20" t="n"/>
    </row>
    <row r="702">
      <c r="A702" s="20" t="n"/>
      <c r="B702" s="19" t="n"/>
      <c r="C702" s="20" t="n"/>
      <c r="D702" s="19" t="n"/>
      <c r="E702" s="20" t="n"/>
      <c r="F702" s="20" t="n"/>
    </row>
    <row r="703">
      <c r="A703" s="20" t="n"/>
      <c r="B703" s="19" t="n"/>
      <c r="C703" s="20" t="n"/>
      <c r="D703" s="19" t="n"/>
      <c r="E703" s="20" t="n"/>
      <c r="F703" s="20" t="n"/>
    </row>
    <row r="704">
      <c r="A704" s="20" t="n"/>
      <c r="B704" s="19" t="n"/>
      <c r="C704" s="20" t="n"/>
      <c r="D704" s="19" t="n"/>
      <c r="E704" s="20" t="n"/>
      <c r="F704" s="20" t="n"/>
    </row>
    <row r="705">
      <c r="A705" s="20" t="n"/>
      <c r="B705" s="19" t="n"/>
      <c r="C705" s="20" t="n"/>
      <c r="D705" s="19" t="n"/>
      <c r="E705" s="20" t="n"/>
      <c r="F705" s="20" t="n"/>
    </row>
    <row r="706">
      <c r="A706" s="20" t="n"/>
      <c r="B706" s="19" t="n"/>
      <c r="C706" s="20" t="n"/>
      <c r="D706" s="19" t="n"/>
      <c r="E706" s="20" t="n"/>
      <c r="F706" s="20" t="n"/>
    </row>
    <row r="707">
      <c r="A707" s="20" t="n"/>
      <c r="B707" s="19" t="n"/>
      <c r="C707" s="20" t="n"/>
      <c r="D707" s="19" t="n"/>
      <c r="E707" s="20" t="n"/>
      <c r="F707" s="20" t="n"/>
    </row>
    <row r="708">
      <c r="A708" s="20" t="n"/>
      <c r="B708" s="19" t="n"/>
      <c r="C708" s="20" t="n"/>
      <c r="D708" s="19" t="n"/>
      <c r="E708" s="20" t="n"/>
      <c r="F708" s="20" t="n"/>
    </row>
    <row r="709">
      <c r="A709" s="20" t="n"/>
      <c r="B709" s="19" t="n"/>
      <c r="C709" s="20" t="n"/>
      <c r="D709" s="19" t="n"/>
      <c r="E709" s="20" t="n"/>
      <c r="F709" s="20" t="n"/>
    </row>
    <row r="710">
      <c r="A710" s="20" t="n"/>
      <c r="B710" s="19" t="n"/>
      <c r="C710" s="20" t="n"/>
      <c r="D710" s="19" t="n"/>
      <c r="E710" s="20" t="n"/>
      <c r="F710" s="20" t="n"/>
    </row>
    <row r="711">
      <c r="A711" s="20" t="n"/>
      <c r="B711" s="19" t="n"/>
      <c r="C711" s="20" t="n"/>
      <c r="D711" s="19" t="n"/>
      <c r="E711" s="20" t="n"/>
      <c r="F711" s="20" t="n"/>
    </row>
    <row r="712">
      <c r="A712" s="20" t="n"/>
      <c r="B712" s="19" t="n"/>
      <c r="C712" s="20" t="n"/>
      <c r="D712" s="19" t="n"/>
      <c r="E712" s="20" t="n"/>
      <c r="F712" s="20" t="n"/>
    </row>
    <row r="713">
      <c r="A713" s="20" t="n"/>
      <c r="B713" s="19" t="n"/>
      <c r="C713" s="20" t="n"/>
      <c r="D713" s="19" t="n"/>
      <c r="E713" s="20" t="n"/>
      <c r="F713" s="20" t="n"/>
    </row>
    <row r="714">
      <c r="A714" s="20" t="n"/>
      <c r="B714" s="19" t="n"/>
      <c r="C714" s="20" t="n"/>
      <c r="D714" s="19" t="n"/>
      <c r="E714" s="20" t="n"/>
      <c r="F714" s="20" t="n"/>
    </row>
    <row r="715">
      <c r="A715" s="20" t="n"/>
      <c r="B715" s="19" t="n"/>
      <c r="C715" s="20" t="n"/>
      <c r="D715" s="19" t="n"/>
      <c r="E715" s="20" t="n"/>
      <c r="F715" s="20" t="n"/>
    </row>
    <row r="716">
      <c r="A716" s="20" t="n"/>
      <c r="B716" s="19" t="n"/>
      <c r="C716" s="20" t="n"/>
      <c r="D716" s="19" t="n"/>
      <c r="E716" s="20" t="n"/>
      <c r="F716" s="20" t="n"/>
    </row>
    <row r="717">
      <c r="A717" s="20" t="n"/>
      <c r="B717" s="19" t="n"/>
      <c r="C717" s="20" t="n"/>
      <c r="D717" s="19" t="n"/>
      <c r="E717" s="20" t="n"/>
      <c r="F717" s="20" t="n"/>
    </row>
    <row r="718">
      <c r="A718" s="20" t="n"/>
      <c r="B718" s="19" t="n"/>
      <c r="C718" s="20" t="n"/>
      <c r="D718" s="19" t="n"/>
      <c r="E718" s="20" t="n"/>
      <c r="F718" s="20" t="n"/>
    </row>
    <row r="719">
      <c r="A719" s="20" t="n"/>
      <c r="B719" s="19" t="n"/>
      <c r="C719" s="20" t="n"/>
      <c r="D719" s="19" t="n"/>
      <c r="E719" s="20" t="n"/>
      <c r="F719" s="20" t="n"/>
    </row>
    <row r="720">
      <c r="A720" s="20" t="n"/>
      <c r="B720" s="19" t="n"/>
      <c r="C720" s="20" t="n"/>
      <c r="D720" s="19" t="n"/>
      <c r="E720" s="20" t="n"/>
      <c r="F720" s="20" t="n"/>
    </row>
    <row r="721">
      <c r="A721" s="20" t="n"/>
      <c r="B721" s="19" t="n"/>
      <c r="C721" s="20" t="n"/>
      <c r="D721" s="19" t="n"/>
      <c r="E721" s="20" t="n"/>
      <c r="F721" s="20" t="n"/>
    </row>
    <row r="722">
      <c r="A722" s="20" t="n"/>
      <c r="B722" s="19" t="n"/>
      <c r="C722" s="20" t="n"/>
      <c r="D722" s="19" t="n"/>
      <c r="E722" s="20" t="n"/>
      <c r="F722" s="20" t="n"/>
    </row>
    <row r="723">
      <c r="A723" s="20" t="n"/>
      <c r="B723" s="19" t="n"/>
      <c r="C723" s="20" t="n"/>
      <c r="D723" s="19" t="n"/>
      <c r="E723" s="20" t="n"/>
      <c r="F723" s="20" t="n"/>
    </row>
    <row r="724">
      <c r="A724" s="20" t="n"/>
      <c r="B724" s="19" t="n"/>
      <c r="C724" s="20" t="n"/>
      <c r="D724" s="19" t="n"/>
      <c r="E724" s="20" t="n"/>
      <c r="F724" s="20" t="n"/>
    </row>
    <row r="725">
      <c r="A725" s="20" t="n"/>
      <c r="B725" s="19" t="n"/>
      <c r="C725" s="20" t="n"/>
      <c r="D725" s="19" t="n"/>
      <c r="E725" s="20" t="n"/>
      <c r="F725" s="20" t="n"/>
    </row>
    <row r="726">
      <c r="A726" s="20" t="n"/>
      <c r="B726" s="19" t="n"/>
      <c r="C726" s="20" t="n"/>
      <c r="D726" s="19" t="n"/>
      <c r="E726" s="20" t="n"/>
      <c r="F726" s="20" t="n"/>
    </row>
    <row r="727">
      <c r="A727" s="20" t="n"/>
      <c r="B727" s="19" t="n"/>
      <c r="C727" s="20" t="n"/>
      <c r="D727" s="19" t="n"/>
      <c r="E727" s="20" t="n"/>
      <c r="F727" s="20" t="n"/>
    </row>
    <row r="728">
      <c r="A728" s="20" t="n"/>
      <c r="B728" s="19" t="n"/>
      <c r="C728" s="20" t="n"/>
      <c r="D728" s="19" t="n"/>
      <c r="E728" s="20" t="n"/>
      <c r="F728" s="20" t="n"/>
    </row>
    <row r="729">
      <c r="A729" s="20" t="n"/>
      <c r="B729" s="19" t="n"/>
      <c r="C729" s="20" t="n"/>
      <c r="D729" s="19" t="n"/>
      <c r="E729" s="20" t="n"/>
      <c r="F729" s="20" t="n"/>
    </row>
    <row r="730">
      <c r="A730" s="20" t="n"/>
      <c r="B730" s="19" t="n"/>
      <c r="C730" s="20" t="n"/>
      <c r="D730" s="19" t="n"/>
      <c r="E730" s="20" t="n"/>
      <c r="F730" s="20" t="n"/>
    </row>
    <row r="731">
      <c r="A731" s="20" t="n"/>
      <c r="B731" s="19" t="n"/>
      <c r="C731" s="20" t="n"/>
      <c r="D731" s="19" t="n"/>
      <c r="E731" s="20" t="n"/>
      <c r="F731" s="20" t="n"/>
    </row>
    <row r="732">
      <c r="A732" s="20" t="n"/>
      <c r="B732" s="19" t="n"/>
      <c r="C732" s="20" t="n"/>
      <c r="D732" s="19" t="n"/>
      <c r="E732" s="20" t="n"/>
      <c r="F732" s="20" t="n"/>
    </row>
    <row r="733">
      <c r="A733" s="20" t="n"/>
      <c r="B733" s="19" t="n"/>
      <c r="C733" s="20" t="n"/>
      <c r="D733" s="19" t="n"/>
      <c r="E733" s="20" t="n"/>
      <c r="F733" s="20" t="n"/>
    </row>
    <row r="734">
      <c r="A734" s="20" t="n"/>
      <c r="B734" s="19" t="n"/>
      <c r="C734" s="20" t="n"/>
      <c r="D734" s="19" t="n"/>
      <c r="E734" s="20" t="n"/>
      <c r="F734" s="20" t="n"/>
    </row>
    <row r="735">
      <c r="A735" s="20" t="n"/>
      <c r="B735" s="19" t="n"/>
      <c r="C735" s="20" t="n"/>
      <c r="D735" s="19" t="n"/>
      <c r="E735" s="20" t="n"/>
      <c r="F735" s="20" t="n"/>
    </row>
    <row r="736">
      <c r="A736" s="20" t="n"/>
      <c r="B736" s="19" t="n"/>
      <c r="C736" s="20" t="n"/>
      <c r="D736" s="19" t="n"/>
      <c r="E736" s="20" t="n"/>
      <c r="F736" s="20" t="n"/>
    </row>
    <row r="737">
      <c r="A737" s="20" t="n"/>
      <c r="B737" s="19" t="n"/>
      <c r="C737" s="20" t="n"/>
      <c r="D737" s="19" t="n"/>
      <c r="E737" s="20" t="n"/>
      <c r="F737" s="20" t="n"/>
    </row>
    <row r="738">
      <c r="A738" s="20" t="n"/>
      <c r="B738" s="19" t="n"/>
      <c r="C738" s="20" t="n"/>
      <c r="D738" s="19" t="n"/>
      <c r="E738" s="20" t="n"/>
      <c r="F738" s="20" t="n"/>
    </row>
    <row r="739">
      <c r="A739" s="20" t="n"/>
      <c r="B739" s="19" t="n"/>
      <c r="C739" s="20" t="n"/>
      <c r="D739" s="19" t="n"/>
      <c r="E739" s="20" t="n"/>
      <c r="F739" s="20" t="n"/>
    </row>
    <row r="740">
      <c r="A740" s="20" t="n"/>
      <c r="B740" s="19" t="n"/>
      <c r="C740" s="20" t="n"/>
      <c r="D740" s="19" t="n"/>
      <c r="E740" s="20" t="n"/>
      <c r="F740" s="20" t="n"/>
    </row>
    <row r="741">
      <c r="A741" s="20" t="n"/>
      <c r="B741" s="19" t="n"/>
      <c r="C741" s="20" t="n"/>
      <c r="D741" s="19" t="n"/>
      <c r="E741" s="20" t="n"/>
      <c r="F741" s="20" t="n"/>
    </row>
    <row r="742">
      <c r="A742" s="20" t="n"/>
      <c r="B742" s="19" t="n"/>
      <c r="C742" s="20" t="n"/>
      <c r="D742" s="19" t="n"/>
      <c r="E742" s="20" t="n"/>
      <c r="F742" s="20" t="n"/>
    </row>
    <row r="743">
      <c r="A743" s="20" t="n"/>
      <c r="B743" s="19" t="n"/>
      <c r="C743" s="20" t="n"/>
      <c r="D743" s="19" t="n"/>
      <c r="E743" s="20" t="n"/>
      <c r="F743" s="20" t="n"/>
    </row>
    <row r="744">
      <c r="A744" s="20" t="n"/>
      <c r="B744" s="19" t="n"/>
      <c r="C744" s="20" t="n"/>
      <c r="D744" s="19" t="n"/>
      <c r="E744" s="20" t="n"/>
      <c r="F744" s="20" t="n"/>
    </row>
    <row r="745">
      <c r="A745" s="20" t="n"/>
      <c r="B745" s="19" t="n"/>
      <c r="C745" s="20" t="n"/>
      <c r="D745" s="19" t="n"/>
      <c r="E745" s="20" t="n"/>
      <c r="F745" s="20" t="n"/>
    </row>
    <row r="746">
      <c r="A746" s="20" t="n"/>
      <c r="B746" s="19" t="n"/>
      <c r="C746" s="20" t="n"/>
      <c r="D746" s="19" t="n"/>
      <c r="E746" s="20" t="n"/>
      <c r="F746" s="20" t="n"/>
    </row>
    <row r="747">
      <c r="A747" s="20" t="n"/>
      <c r="B747" s="19" t="n"/>
      <c r="C747" s="20" t="n"/>
      <c r="D747" s="19" t="n"/>
      <c r="E747" s="20" t="n"/>
      <c r="F747" s="20" t="n"/>
    </row>
    <row r="748">
      <c r="A748" s="20" t="n"/>
      <c r="B748" s="19" t="n"/>
      <c r="C748" s="20" t="n"/>
      <c r="D748" s="19" t="n"/>
      <c r="E748" s="20" t="n"/>
      <c r="F748" s="20" t="n"/>
    </row>
    <row r="749">
      <c r="A749" s="20" t="n"/>
      <c r="B749" s="19" t="n"/>
      <c r="C749" s="20" t="n"/>
      <c r="D749" s="19" t="n"/>
      <c r="E749" s="20" t="n"/>
      <c r="F749" s="20" t="n"/>
    </row>
    <row r="750">
      <c r="A750" s="20" t="n"/>
      <c r="B750" s="19" t="n"/>
      <c r="C750" s="20" t="n"/>
      <c r="D750" s="19" t="n"/>
      <c r="E750" s="20" t="n"/>
      <c r="F750" s="20" t="n"/>
    </row>
    <row r="751">
      <c r="A751" s="20" t="n"/>
      <c r="B751" s="19" t="n"/>
      <c r="C751" s="20" t="n"/>
      <c r="D751" s="19" t="n"/>
      <c r="E751" s="20" t="n"/>
      <c r="F751" s="20" t="n"/>
    </row>
    <row r="752">
      <c r="A752" s="20" t="n"/>
      <c r="B752" s="19" t="n"/>
      <c r="C752" s="20" t="n"/>
      <c r="D752" s="19" t="n"/>
      <c r="E752" s="20" t="n"/>
      <c r="F752" s="20" t="n"/>
    </row>
    <row r="753">
      <c r="A753" s="20" t="n"/>
      <c r="B753" s="19" t="n"/>
      <c r="C753" s="20" t="n"/>
      <c r="D753" s="19" t="n"/>
      <c r="E753" s="20" t="n"/>
      <c r="F753" s="20" t="n"/>
    </row>
    <row r="754">
      <c r="A754" s="20" t="n"/>
      <c r="B754" s="19" t="n"/>
      <c r="C754" s="20" t="n"/>
      <c r="D754" s="19" t="n"/>
      <c r="E754" s="20" t="n"/>
      <c r="F754" s="20" t="n"/>
    </row>
    <row r="755">
      <c r="A755" s="20" t="n"/>
      <c r="B755" s="19" t="n"/>
      <c r="C755" s="20" t="n"/>
      <c r="D755" s="19" t="n"/>
      <c r="E755" s="20" t="n"/>
      <c r="F755" s="20" t="n"/>
    </row>
    <row r="756">
      <c r="A756" s="20" t="n"/>
      <c r="B756" s="19" t="n"/>
      <c r="C756" s="20" t="n"/>
      <c r="D756" s="19" t="n"/>
      <c r="E756" s="20" t="n"/>
      <c r="F756" s="20" t="n"/>
    </row>
    <row r="757">
      <c r="A757" s="20" t="n"/>
      <c r="B757" s="19" t="n"/>
      <c r="C757" s="20" t="n"/>
      <c r="D757" s="19" t="n"/>
      <c r="E757" s="20" t="n"/>
      <c r="F757" s="20" t="n"/>
    </row>
    <row r="758">
      <c r="A758" s="20" t="n"/>
      <c r="B758" s="19" t="n"/>
      <c r="C758" s="20" t="n"/>
      <c r="D758" s="19" t="n"/>
      <c r="E758" s="20" t="n"/>
      <c r="F758" s="20" t="n"/>
    </row>
    <row r="759">
      <c r="A759" s="20" t="n"/>
      <c r="B759" s="19" t="n"/>
      <c r="C759" s="20" t="n"/>
      <c r="D759" s="19" t="n"/>
      <c r="E759" s="20" t="n"/>
      <c r="F759" s="20" t="n"/>
    </row>
    <row r="760">
      <c r="A760" s="20" t="n"/>
      <c r="B760" s="19" t="n"/>
      <c r="C760" s="20" t="n"/>
      <c r="D760" s="19" t="n"/>
      <c r="E760" s="20" t="n"/>
      <c r="F760" s="20" t="n"/>
    </row>
    <row r="761">
      <c r="A761" s="20" t="n"/>
      <c r="B761" s="19" t="n"/>
      <c r="C761" s="20" t="n"/>
      <c r="D761" s="19" t="n"/>
      <c r="E761" s="20" t="n"/>
      <c r="F761" s="20" t="n"/>
    </row>
    <row r="762">
      <c r="A762" s="20" t="n"/>
      <c r="B762" s="19" t="n"/>
      <c r="C762" s="20" t="n"/>
      <c r="D762" s="19" t="n"/>
      <c r="E762" s="20" t="n"/>
      <c r="F762" s="20" t="n"/>
    </row>
    <row r="763">
      <c r="A763" s="20" t="n"/>
      <c r="B763" s="19" t="n"/>
      <c r="C763" s="20" t="n"/>
      <c r="D763" s="19" t="n"/>
      <c r="E763" s="20" t="n"/>
      <c r="F763" s="20" t="n"/>
    </row>
    <row r="764">
      <c r="A764" s="20" t="n"/>
      <c r="B764" s="19" t="n"/>
      <c r="C764" s="20" t="n"/>
      <c r="D764" s="19" t="n"/>
      <c r="E764" s="20" t="n"/>
      <c r="F764" s="20" t="n"/>
    </row>
    <row r="765">
      <c r="A765" s="20" t="n"/>
      <c r="B765" s="19" t="n"/>
      <c r="C765" s="20" t="n"/>
      <c r="D765" s="19" t="n"/>
      <c r="E765" s="20" t="n"/>
      <c r="F765" s="20" t="n"/>
    </row>
    <row r="766">
      <c r="A766" s="20" t="n"/>
      <c r="B766" s="19" t="n"/>
      <c r="C766" s="20" t="n"/>
      <c r="D766" s="19" t="n"/>
      <c r="E766" s="20" t="n"/>
      <c r="F766" s="20" t="n"/>
    </row>
    <row r="767">
      <c r="A767" s="20" t="n"/>
      <c r="B767" s="19" t="n"/>
      <c r="C767" s="20" t="n"/>
      <c r="D767" s="19" t="n"/>
      <c r="E767" s="20" t="n"/>
      <c r="F767" s="20" t="n"/>
    </row>
    <row r="768">
      <c r="A768" s="20" t="n"/>
      <c r="B768" s="19" t="n"/>
      <c r="C768" s="20" t="n"/>
      <c r="D768" s="19" t="n"/>
      <c r="E768" s="20" t="n"/>
      <c r="F768" s="20" t="n"/>
    </row>
    <row r="769">
      <c r="A769" s="20" t="n"/>
      <c r="B769" s="19" t="n"/>
      <c r="C769" s="20" t="n"/>
      <c r="D769" s="19" t="n"/>
      <c r="E769" s="20" t="n"/>
      <c r="F769" s="20" t="n"/>
    </row>
    <row r="770">
      <c r="A770" s="20" t="n"/>
      <c r="B770" s="19" t="n"/>
      <c r="C770" s="20" t="n"/>
      <c r="D770" s="19" t="n"/>
      <c r="E770" s="20" t="n"/>
      <c r="F770" s="20" t="n"/>
    </row>
    <row r="771">
      <c r="A771" s="20" t="n"/>
      <c r="B771" s="19" t="n"/>
      <c r="C771" s="20" t="n"/>
      <c r="D771" s="19" t="n"/>
      <c r="E771" s="20" t="n"/>
      <c r="F771" s="20" t="n"/>
    </row>
    <row r="772">
      <c r="A772" s="20" t="n"/>
      <c r="B772" s="19" t="n"/>
      <c r="C772" s="20" t="n"/>
      <c r="D772" s="19" t="n"/>
      <c r="E772" s="20" t="n"/>
      <c r="F772" s="20" t="n"/>
    </row>
    <row r="773">
      <c r="A773" s="20" t="n"/>
      <c r="B773" s="19" t="n"/>
      <c r="C773" s="20" t="n"/>
      <c r="D773" s="19" t="n"/>
      <c r="E773" s="20" t="n"/>
      <c r="F773" s="20" t="n"/>
    </row>
    <row r="774">
      <c r="A774" s="20" t="n"/>
      <c r="B774" s="19" t="n"/>
      <c r="C774" s="20" t="n"/>
      <c r="D774" s="19" t="n"/>
      <c r="E774" s="20" t="n"/>
      <c r="F774" s="20" t="n"/>
    </row>
    <row r="775">
      <c r="A775" s="20" t="n"/>
      <c r="B775" s="19" t="n"/>
      <c r="C775" s="20" t="n"/>
      <c r="D775" s="19" t="n"/>
      <c r="E775" s="20" t="n"/>
      <c r="F775" s="20" t="n"/>
    </row>
    <row r="776">
      <c r="A776" s="20" t="n"/>
      <c r="B776" s="19" t="n"/>
      <c r="C776" s="20" t="n"/>
      <c r="D776" s="19" t="n"/>
      <c r="E776" s="20" t="n"/>
      <c r="F776" s="20" t="n"/>
    </row>
    <row r="777">
      <c r="A777" s="20" t="n"/>
      <c r="B777" s="19" t="n"/>
      <c r="C777" s="20" t="n"/>
      <c r="D777" s="19" t="n"/>
      <c r="E777" s="20" t="n"/>
      <c r="F777" s="20" t="n"/>
    </row>
    <row r="778">
      <c r="A778" s="20" t="n"/>
      <c r="B778" s="19" t="n"/>
      <c r="C778" s="20" t="n"/>
      <c r="D778" s="19" t="n"/>
      <c r="E778" s="20" t="n"/>
      <c r="F778" s="20" t="n"/>
    </row>
    <row r="779">
      <c r="A779" s="20" t="n"/>
      <c r="B779" s="19" t="n"/>
      <c r="C779" s="20" t="n"/>
      <c r="D779" s="19" t="n"/>
      <c r="E779" s="20" t="n"/>
      <c r="F779" s="20" t="n"/>
    </row>
    <row r="780">
      <c r="A780" s="20" t="n"/>
      <c r="B780" s="19" t="n"/>
      <c r="C780" s="20" t="n"/>
      <c r="D780" s="19" t="n"/>
      <c r="E780" s="20" t="n"/>
      <c r="F780" s="20" t="n"/>
    </row>
    <row r="781">
      <c r="A781" s="20" t="n"/>
      <c r="B781" s="19" t="n"/>
      <c r="C781" s="20" t="n"/>
      <c r="D781" s="19" t="n"/>
      <c r="E781" s="20" t="n"/>
      <c r="F781" s="20" t="n"/>
    </row>
    <row r="782">
      <c r="A782" s="20" t="n"/>
      <c r="B782" s="19" t="n"/>
      <c r="C782" s="20" t="n"/>
      <c r="D782" s="19" t="n"/>
      <c r="E782" s="20" t="n"/>
      <c r="F782" s="20" t="n"/>
    </row>
    <row r="783">
      <c r="A783" s="20" t="n"/>
      <c r="B783" s="19" t="n"/>
      <c r="C783" s="20" t="n"/>
      <c r="D783" s="19" t="n"/>
      <c r="E783" s="20" t="n"/>
      <c r="F783" s="20" t="n"/>
    </row>
    <row r="784">
      <c r="A784" s="20" t="n"/>
      <c r="B784" s="19" t="n"/>
      <c r="C784" s="20" t="n"/>
      <c r="D784" s="19" t="n"/>
      <c r="E784" s="20" t="n"/>
      <c r="F784" s="20" t="n"/>
    </row>
    <row r="785">
      <c r="A785" s="20" t="n"/>
      <c r="B785" s="19" t="n"/>
      <c r="C785" s="20" t="n"/>
      <c r="D785" s="19" t="n"/>
      <c r="E785" s="20" t="n"/>
      <c r="F785" s="20" t="n"/>
    </row>
    <row r="786">
      <c r="A786" s="20" t="n"/>
      <c r="B786" s="19" t="n"/>
      <c r="C786" s="20" t="n"/>
      <c r="D786" s="19" t="n"/>
      <c r="E786" s="20" t="n"/>
      <c r="F786" s="20" t="n"/>
    </row>
    <row r="787">
      <c r="A787" s="20" t="n"/>
      <c r="B787" s="19" t="n"/>
      <c r="C787" s="20" t="n"/>
      <c r="D787" s="19" t="n"/>
      <c r="E787" s="20" t="n"/>
      <c r="F787" s="20" t="n"/>
    </row>
    <row r="788">
      <c r="A788" s="20" t="n"/>
      <c r="B788" s="19" t="n"/>
      <c r="C788" s="20" t="n"/>
      <c r="D788" s="19" t="n"/>
      <c r="E788" s="20" t="n"/>
      <c r="F788" s="20" t="n"/>
    </row>
    <row r="789">
      <c r="A789" s="20" t="n"/>
      <c r="B789" s="19" t="n"/>
      <c r="C789" s="20" t="n"/>
      <c r="D789" s="19" t="n"/>
      <c r="E789" s="20" t="n"/>
      <c r="F789" s="20" t="n"/>
    </row>
    <row r="790">
      <c r="A790" s="20" t="n"/>
      <c r="B790" s="19" t="n"/>
      <c r="C790" s="20" t="n"/>
      <c r="D790" s="19" t="n"/>
      <c r="E790" s="20" t="n"/>
      <c r="F790" s="20" t="n"/>
    </row>
    <row r="791">
      <c r="A791" s="20" t="n"/>
      <c r="B791" s="19" t="n"/>
      <c r="C791" s="20" t="n"/>
      <c r="D791" s="19" t="n"/>
      <c r="E791" s="20" t="n"/>
      <c r="F791" s="20" t="n"/>
    </row>
    <row r="792">
      <c r="A792" s="20" t="n"/>
      <c r="B792" s="19" t="n"/>
      <c r="C792" s="20" t="n"/>
      <c r="D792" s="19" t="n"/>
      <c r="E792" s="20" t="n"/>
      <c r="F792" s="20" t="n"/>
    </row>
    <row r="793">
      <c r="A793" s="20" t="n"/>
      <c r="B793" s="19" t="n"/>
      <c r="C793" s="20" t="n"/>
      <c r="D793" s="19" t="n"/>
      <c r="E793" s="20" t="n"/>
      <c r="F793" s="20" t="n"/>
    </row>
    <row r="794">
      <c r="A794" s="20" t="n"/>
      <c r="B794" s="19" t="n"/>
      <c r="C794" s="20" t="n"/>
      <c r="D794" s="19" t="n"/>
      <c r="E794" s="20" t="n"/>
      <c r="F794" s="20" t="n"/>
    </row>
    <row r="795">
      <c r="A795" s="20" t="n"/>
      <c r="B795" s="19" t="n"/>
      <c r="C795" s="20" t="n"/>
      <c r="D795" s="19" t="n"/>
      <c r="E795" s="20" t="n"/>
      <c r="F795" s="20" t="n"/>
    </row>
    <row r="796">
      <c r="A796" s="20" t="n"/>
      <c r="B796" s="19" t="n"/>
      <c r="C796" s="20" t="n"/>
      <c r="D796" s="19" t="n"/>
      <c r="E796" s="20" t="n"/>
      <c r="F796" s="20" t="n"/>
    </row>
    <row r="797">
      <c r="A797" s="20" t="n"/>
      <c r="B797" s="19" t="n"/>
      <c r="C797" s="20" t="n"/>
      <c r="D797" s="19" t="n"/>
      <c r="E797" s="20" t="n"/>
      <c r="F797" s="20" t="n"/>
    </row>
    <row r="798">
      <c r="A798" s="20" t="n"/>
      <c r="B798" s="19" t="n"/>
      <c r="C798" s="20" t="n"/>
      <c r="D798" s="19" t="n"/>
      <c r="E798" s="20" t="n"/>
      <c r="F798" s="20" t="n"/>
    </row>
    <row r="799">
      <c r="A799" s="20" t="n"/>
      <c r="B799" s="19" t="n"/>
      <c r="C799" s="20" t="n"/>
      <c r="D799" s="19" t="n"/>
      <c r="E799" s="20" t="n"/>
      <c r="F799" s="20" t="n"/>
    </row>
    <row r="800">
      <c r="A800" s="20" t="n"/>
      <c r="B800" s="19" t="n"/>
      <c r="C800" s="20" t="n"/>
      <c r="D800" s="19" t="n"/>
      <c r="E800" s="20" t="n"/>
      <c r="F800" s="20" t="n"/>
    </row>
    <row r="801">
      <c r="A801" s="20" t="n"/>
      <c r="B801" s="19" t="n"/>
      <c r="C801" s="20" t="n"/>
      <c r="D801" s="19" t="n"/>
      <c r="E801" s="20" t="n"/>
      <c r="F801" s="20" t="n"/>
    </row>
    <row r="802">
      <c r="A802" s="20" t="n"/>
      <c r="B802" s="19" t="n"/>
      <c r="C802" s="20" t="n"/>
      <c r="D802" s="19" t="n"/>
      <c r="E802" s="20" t="n"/>
      <c r="F802" s="20" t="n"/>
    </row>
    <row r="803">
      <c r="A803" s="20" t="n"/>
      <c r="B803" s="19" t="n"/>
      <c r="C803" s="20" t="n"/>
      <c r="D803" s="19" t="n"/>
      <c r="E803" s="20" t="n"/>
      <c r="F803" s="20" t="n"/>
    </row>
    <row r="804">
      <c r="A804" s="20" t="n"/>
      <c r="B804" s="19" t="n"/>
      <c r="C804" s="20" t="n"/>
      <c r="D804" s="19" t="n"/>
      <c r="E804" s="20" t="n"/>
      <c r="F804" s="20" t="n"/>
    </row>
    <row r="805">
      <c r="A805" s="20" t="n"/>
      <c r="B805" s="19" t="n"/>
      <c r="C805" s="20" t="n"/>
      <c r="D805" s="19" t="n"/>
      <c r="E805" s="20" t="n"/>
      <c r="F805" s="20" t="n"/>
    </row>
    <row r="806">
      <c r="A806" s="20" t="n"/>
      <c r="B806" s="19" t="n"/>
      <c r="C806" s="20" t="n"/>
      <c r="D806" s="19" t="n"/>
      <c r="E806" s="20" t="n"/>
      <c r="F806" s="20" t="n"/>
    </row>
    <row r="807">
      <c r="A807" s="20" t="n"/>
      <c r="B807" s="19" t="n"/>
      <c r="C807" s="20" t="n"/>
      <c r="D807" s="19" t="n"/>
      <c r="E807" s="20" t="n"/>
      <c r="F807" s="20" t="n"/>
    </row>
    <row r="808">
      <c r="A808" s="20" t="n"/>
      <c r="B808" s="19" t="n"/>
      <c r="C808" s="20" t="n"/>
      <c r="D808" s="19" t="n"/>
      <c r="E808" s="20" t="n"/>
      <c r="F808" s="20" t="n"/>
    </row>
    <row r="809">
      <c r="A809" s="20" t="n"/>
      <c r="B809" s="19" t="n"/>
      <c r="C809" s="20" t="n"/>
      <c r="D809" s="19" t="n"/>
      <c r="E809" s="20" t="n"/>
      <c r="F809" s="20" t="n"/>
    </row>
    <row r="810">
      <c r="A810" s="20" t="n"/>
      <c r="B810" s="19" t="n"/>
      <c r="C810" s="20" t="n"/>
      <c r="D810" s="19" t="n"/>
      <c r="E810" s="20" t="n"/>
      <c r="F810" s="20" t="n"/>
    </row>
    <row r="811">
      <c r="A811" s="20" t="n"/>
      <c r="B811" s="19" t="n"/>
      <c r="C811" s="20" t="n"/>
      <c r="D811" s="19" t="n"/>
      <c r="E811" s="20" t="n"/>
      <c r="F811" s="20" t="n"/>
    </row>
    <row r="812">
      <c r="A812" s="20" t="n"/>
      <c r="B812" s="19" t="n"/>
      <c r="C812" s="20" t="n"/>
      <c r="D812" s="19" t="n"/>
      <c r="E812" s="20" t="n"/>
      <c r="F812" s="20" t="n"/>
    </row>
    <row r="813">
      <c r="A813" s="20" t="n"/>
      <c r="B813" s="19" t="n"/>
      <c r="C813" s="20" t="n"/>
      <c r="D813" s="19" t="n"/>
      <c r="E813" s="20" t="n"/>
      <c r="F813" s="20" t="n"/>
    </row>
    <row r="814">
      <c r="A814" s="20" t="n"/>
      <c r="B814" s="19" t="n"/>
      <c r="C814" s="20" t="n"/>
      <c r="D814" s="19" t="n"/>
      <c r="E814" s="20" t="n"/>
      <c r="F814" s="20" t="n"/>
    </row>
    <row r="815">
      <c r="A815" s="20" t="n"/>
      <c r="B815" s="19" t="n"/>
      <c r="C815" s="20" t="n"/>
      <c r="D815" s="19" t="n"/>
      <c r="E815" s="20" t="n"/>
      <c r="F815" s="20" t="n"/>
    </row>
    <row r="816">
      <c r="A816" s="20" t="n"/>
      <c r="B816" s="19" t="n"/>
      <c r="C816" s="20" t="n"/>
      <c r="D816" s="19" t="n"/>
      <c r="E816" s="20" t="n"/>
      <c r="F816" s="20" t="n"/>
    </row>
    <row r="817">
      <c r="A817" s="20" t="n"/>
      <c r="B817" s="19" t="n"/>
      <c r="C817" s="20" t="n"/>
      <c r="D817" s="19" t="n"/>
      <c r="E817" s="20" t="n"/>
      <c r="F817" s="20" t="n"/>
    </row>
    <row r="818">
      <c r="A818" s="20" t="n"/>
      <c r="B818" s="19" t="n"/>
      <c r="C818" s="20" t="n"/>
      <c r="D818" s="19" t="n"/>
      <c r="E818" s="20" t="n"/>
      <c r="F818" s="20" t="n"/>
    </row>
    <row r="819">
      <c r="A819" s="20" t="n"/>
      <c r="B819" s="19" t="n"/>
      <c r="C819" s="20" t="n"/>
      <c r="D819" s="19" t="n"/>
      <c r="E819" s="20" t="n"/>
      <c r="F819" s="20" t="n"/>
    </row>
    <row r="820">
      <c r="A820" s="20" t="n"/>
      <c r="B820" s="19" t="n"/>
      <c r="C820" s="20" t="n"/>
      <c r="D820" s="19" t="n"/>
      <c r="E820" s="20" t="n"/>
      <c r="F820" s="20" t="n"/>
    </row>
    <row r="821">
      <c r="A821" s="20" t="n"/>
      <c r="B821" s="19" t="n"/>
      <c r="C821" s="20" t="n"/>
      <c r="D821" s="19" t="n"/>
      <c r="E821" s="20" t="n"/>
      <c r="F821" s="20" t="n"/>
    </row>
    <row r="822">
      <c r="A822" s="20" t="n"/>
      <c r="B822" s="19" t="n"/>
      <c r="C822" s="20" t="n"/>
      <c r="D822" s="19" t="n"/>
      <c r="E822" s="20" t="n"/>
      <c r="F822" s="20" t="n"/>
    </row>
    <row r="823">
      <c r="A823" s="20" t="n"/>
      <c r="B823" s="19" t="n"/>
      <c r="C823" s="20" t="n"/>
      <c r="D823" s="19" t="n"/>
      <c r="E823" s="20" t="n"/>
      <c r="F823" s="20" t="n"/>
    </row>
    <row r="824">
      <c r="A824" s="20" t="n"/>
      <c r="B824" s="19" t="n"/>
      <c r="C824" s="20" t="n"/>
      <c r="D824" s="19" t="n"/>
      <c r="E824" s="20" t="n"/>
      <c r="F824" s="20" t="n"/>
    </row>
    <row r="825">
      <c r="A825" s="20" t="n"/>
      <c r="B825" s="19" t="n"/>
      <c r="C825" s="20" t="n"/>
      <c r="D825" s="19" t="n"/>
      <c r="E825" s="20" t="n"/>
      <c r="F825" s="20" t="n"/>
    </row>
    <row r="826">
      <c r="A826" s="20" t="n"/>
      <c r="B826" s="19" t="n"/>
      <c r="C826" s="20" t="n"/>
      <c r="D826" s="19" t="n"/>
      <c r="E826" s="20" t="n"/>
      <c r="F826" s="20" t="n"/>
    </row>
    <row r="827">
      <c r="A827" s="20" t="n"/>
      <c r="B827" s="19" t="n"/>
      <c r="C827" s="20" t="n"/>
      <c r="D827" s="19" t="n"/>
      <c r="E827" s="20" t="n"/>
      <c r="F827" s="20" t="n"/>
    </row>
    <row r="828">
      <c r="A828" s="20" t="n"/>
      <c r="B828" s="19" t="n"/>
      <c r="C828" s="20" t="n"/>
      <c r="D828" s="19" t="n"/>
      <c r="E828" s="20" t="n"/>
      <c r="F828" s="20" t="n"/>
    </row>
    <row r="829">
      <c r="A829" s="20" t="n"/>
      <c r="B829" s="19" t="n"/>
      <c r="C829" s="20" t="n"/>
      <c r="D829" s="19" t="n"/>
      <c r="E829" s="20" t="n"/>
      <c r="F829" s="20" t="n"/>
    </row>
    <row r="830">
      <c r="A830" s="20" t="n"/>
      <c r="B830" s="19" t="n"/>
      <c r="C830" s="20" t="n"/>
      <c r="D830" s="19" t="n"/>
      <c r="E830" s="20" t="n"/>
      <c r="F830" s="20" t="n"/>
    </row>
    <row r="831">
      <c r="A831" s="20" t="n"/>
      <c r="B831" s="19" t="n"/>
      <c r="C831" s="20" t="n"/>
      <c r="D831" s="19" t="n"/>
      <c r="E831" s="20" t="n"/>
      <c r="F831" s="20" t="n"/>
    </row>
    <row r="832">
      <c r="A832" s="20" t="n"/>
      <c r="B832" s="19" t="n"/>
      <c r="C832" s="20" t="n"/>
      <c r="D832" s="19" t="n"/>
      <c r="E832" s="20" t="n"/>
      <c r="F832" s="20" t="n"/>
    </row>
    <row r="833">
      <c r="A833" s="20" t="n"/>
      <c r="B833" s="19" t="n"/>
      <c r="C833" s="20" t="n"/>
      <c r="D833" s="19" t="n"/>
      <c r="E833" s="20" t="n"/>
      <c r="F833" s="20" t="n"/>
    </row>
    <row r="834">
      <c r="A834" s="20" t="n"/>
      <c r="B834" s="19" t="n"/>
      <c r="C834" s="20" t="n"/>
      <c r="D834" s="19" t="n"/>
      <c r="E834" s="20" t="n"/>
      <c r="F834" s="20" t="n"/>
    </row>
    <row r="835">
      <c r="A835" s="20" t="n"/>
      <c r="B835" s="19" t="n"/>
      <c r="C835" s="20" t="n"/>
      <c r="D835" s="19" t="n"/>
      <c r="E835" s="20" t="n"/>
      <c r="F835" s="20" t="n"/>
    </row>
    <row r="836">
      <c r="A836" s="20" t="n"/>
      <c r="B836" s="19" t="n"/>
      <c r="C836" s="20" t="n"/>
      <c r="D836" s="19" t="n"/>
      <c r="E836" s="20" t="n"/>
      <c r="F836" s="20" t="n"/>
    </row>
    <row r="837">
      <c r="A837" s="20" t="n"/>
      <c r="B837" s="19" t="n"/>
      <c r="C837" s="20" t="n"/>
      <c r="D837" s="19" t="n"/>
      <c r="E837" s="20" t="n"/>
      <c r="F837" s="20" t="n"/>
    </row>
    <row r="838">
      <c r="A838" s="20" t="n"/>
      <c r="B838" s="19" t="n"/>
      <c r="C838" s="20" t="n"/>
      <c r="D838" s="19" t="n"/>
      <c r="E838" s="20" t="n"/>
      <c r="F838" s="20" t="n"/>
    </row>
    <row r="839">
      <c r="A839" s="20" t="n"/>
      <c r="B839" s="19" t="n"/>
      <c r="C839" s="20" t="n"/>
      <c r="D839" s="19" t="n"/>
      <c r="E839" s="20" t="n"/>
      <c r="F839" s="20" t="n"/>
    </row>
    <row r="840">
      <c r="A840" s="20" t="n"/>
      <c r="B840" s="19" t="n"/>
      <c r="C840" s="20" t="n"/>
      <c r="D840" s="19" t="n"/>
      <c r="E840" s="20" t="n"/>
      <c r="F840" s="20" t="n"/>
    </row>
    <row r="841">
      <c r="A841" s="20" t="n"/>
      <c r="B841" s="19" t="n"/>
      <c r="C841" s="20" t="n"/>
      <c r="D841" s="19" t="n"/>
      <c r="E841" s="20" t="n"/>
      <c r="F841" s="20" t="n"/>
    </row>
    <row r="842">
      <c r="A842" s="20" t="n"/>
      <c r="B842" s="19" t="n"/>
      <c r="C842" s="20" t="n"/>
      <c r="D842" s="19" t="n"/>
      <c r="E842" s="20" t="n"/>
      <c r="F842" s="20" t="n"/>
    </row>
    <row r="843">
      <c r="A843" s="20" t="n"/>
      <c r="B843" s="19" t="n"/>
      <c r="C843" s="20" t="n"/>
      <c r="D843" s="19" t="n"/>
      <c r="E843" s="20" t="n"/>
      <c r="F843" s="20" t="n"/>
    </row>
    <row r="844">
      <c r="A844" s="20" t="n"/>
      <c r="B844" s="19" t="n"/>
      <c r="C844" s="20" t="n"/>
      <c r="D844" s="19" t="n"/>
      <c r="E844" s="20" t="n"/>
      <c r="F844" s="20" t="n"/>
    </row>
    <row r="845">
      <c r="A845" s="20" t="n"/>
      <c r="B845" s="19" t="n"/>
      <c r="C845" s="20" t="n"/>
      <c r="D845" s="19" t="n"/>
      <c r="E845" s="20" t="n"/>
      <c r="F845" s="20" t="n"/>
    </row>
    <row r="846">
      <c r="A846" s="20" t="n"/>
      <c r="B846" s="19" t="n"/>
      <c r="C846" s="20" t="n"/>
      <c r="D846" s="19" t="n"/>
      <c r="E846" s="20" t="n"/>
      <c r="F846" s="20" t="n"/>
    </row>
    <row r="847">
      <c r="A847" s="20" t="n"/>
      <c r="B847" s="19" t="n"/>
      <c r="C847" s="20" t="n"/>
      <c r="D847" s="19" t="n"/>
      <c r="E847" s="20" t="n"/>
      <c r="F847" s="20" t="n"/>
    </row>
    <row r="848">
      <c r="A848" s="20" t="n"/>
      <c r="B848" s="19" t="n"/>
      <c r="C848" s="20" t="n"/>
      <c r="D848" s="19" t="n"/>
      <c r="E848" s="20" t="n"/>
      <c r="F848" s="20" t="n"/>
    </row>
    <row r="849">
      <c r="A849" s="20" t="n"/>
      <c r="B849" s="19" t="n"/>
      <c r="C849" s="20" t="n"/>
      <c r="D849" s="19" t="n"/>
      <c r="E849" s="20" t="n"/>
      <c r="F849" s="20" t="n"/>
    </row>
    <row r="850">
      <c r="A850" s="20" t="n"/>
      <c r="B850" s="19" t="n"/>
      <c r="C850" s="20" t="n"/>
      <c r="D850" s="19" t="n"/>
      <c r="E850" s="20" t="n"/>
      <c r="F850" s="20" t="n"/>
    </row>
    <row r="851">
      <c r="A851" s="20" t="n"/>
      <c r="B851" s="19" t="n"/>
      <c r="C851" s="20" t="n"/>
      <c r="D851" s="19" t="n"/>
      <c r="E851" s="20" t="n"/>
      <c r="F851" s="20" t="n"/>
    </row>
    <row r="852">
      <c r="A852" s="20" t="n"/>
      <c r="B852" s="19" t="n"/>
      <c r="C852" s="20" t="n"/>
      <c r="D852" s="19" t="n"/>
      <c r="E852" s="20" t="n"/>
      <c r="F852" s="20" t="n"/>
    </row>
    <row r="853">
      <c r="A853" s="20" t="n"/>
      <c r="B853" s="19" t="n"/>
      <c r="C853" s="20" t="n"/>
      <c r="D853" s="19" t="n"/>
      <c r="E853" s="20" t="n"/>
      <c r="F853" s="20" t="n"/>
    </row>
    <row r="854">
      <c r="A854" s="20" t="n"/>
      <c r="B854" s="19" t="n"/>
      <c r="C854" s="20" t="n"/>
      <c r="D854" s="19" t="n"/>
      <c r="E854" s="20" t="n"/>
      <c r="F854" s="20" t="n"/>
    </row>
    <row r="855">
      <c r="A855" s="20" t="n"/>
      <c r="B855" s="19" t="n"/>
      <c r="C855" s="20" t="n"/>
      <c r="D855" s="19" t="n"/>
      <c r="E855" s="20" t="n"/>
      <c r="F855" s="20" t="n"/>
    </row>
    <row r="856">
      <c r="A856" s="20" t="n"/>
      <c r="B856" s="19" t="n"/>
      <c r="C856" s="20" t="n"/>
      <c r="D856" s="19" t="n"/>
      <c r="E856" s="20" t="n"/>
      <c r="F856" s="20" t="n"/>
    </row>
    <row r="857">
      <c r="A857" s="20" t="n"/>
      <c r="B857" s="19" t="n"/>
      <c r="C857" s="20" t="n"/>
      <c r="D857" s="19" t="n"/>
      <c r="E857" s="20" t="n"/>
      <c r="F857" s="20" t="n"/>
    </row>
    <row r="858">
      <c r="A858" s="20" t="n"/>
      <c r="B858" s="19" t="n"/>
      <c r="C858" s="20" t="n"/>
      <c r="D858" s="19" t="n"/>
      <c r="E858" s="20" t="n"/>
      <c r="F858" s="20" t="n"/>
    </row>
    <row r="859">
      <c r="A859" s="20" t="n"/>
      <c r="B859" s="19" t="n"/>
      <c r="C859" s="20" t="n"/>
      <c r="D859" s="19" t="n"/>
      <c r="E859" s="20" t="n"/>
      <c r="F859" s="20" t="n"/>
    </row>
    <row r="860">
      <c r="A860" s="20" t="n"/>
      <c r="B860" s="19" t="n"/>
      <c r="C860" s="20" t="n"/>
      <c r="D860" s="19" t="n"/>
      <c r="E860" s="20" t="n"/>
      <c r="F860" s="20" t="n"/>
    </row>
    <row r="861">
      <c r="A861" s="20" t="n"/>
      <c r="B861" s="19" t="n"/>
      <c r="C861" s="20" t="n"/>
      <c r="D861" s="19" t="n"/>
      <c r="E861" s="20" t="n"/>
      <c r="F861" s="20" t="n"/>
    </row>
    <row r="862">
      <c r="A862" s="20" t="n"/>
      <c r="B862" s="19" t="n"/>
      <c r="C862" s="20" t="n"/>
      <c r="D862" s="19" t="n"/>
      <c r="E862" s="20" t="n"/>
      <c r="F862" s="20" t="n"/>
    </row>
    <row r="863">
      <c r="A863" s="20" t="n"/>
      <c r="B863" s="19" t="n"/>
      <c r="C863" s="20" t="n"/>
      <c r="D863" s="19" t="n"/>
      <c r="E863" s="20" t="n"/>
      <c r="F863" s="20" t="n"/>
    </row>
    <row r="864">
      <c r="A864" s="20" t="n"/>
      <c r="B864" s="19" t="n"/>
      <c r="C864" s="20" t="n"/>
      <c r="D864" s="19" t="n"/>
      <c r="E864" s="20" t="n"/>
      <c r="F864" s="20" t="n"/>
    </row>
    <row r="865">
      <c r="A865" s="20" t="n"/>
      <c r="B865" s="19" t="n"/>
      <c r="C865" s="20" t="n"/>
      <c r="D865" s="19" t="n"/>
      <c r="E865" s="20" t="n"/>
      <c r="F865" s="20" t="n"/>
    </row>
    <row r="866">
      <c r="A866" s="20" t="n"/>
      <c r="B866" s="19" t="n"/>
      <c r="C866" s="20" t="n"/>
      <c r="D866" s="19" t="n"/>
      <c r="E866" s="20" t="n"/>
      <c r="F866" s="20" t="n"/>
    </row>
    <row r="867">
      <c r="A867" s="20" t="n"/>
      <c r="B867" s="19" t="n"/>
      <c r="C867" s="20" t="n"/>
      <c r="D867" s="19" t="n"/>
      <c r="E867" s="20" t="n"/>
      <c r="F867" s="20" t="n"/>
    </row>
    <row r="868">
      <c r="A868" s="20" t="n"/>
      <c r="B868" s="19" t="n"/>
      <c r="C868" s="20" t="n"/>
      <c r="D868" s="19" t="n"/>
      <c r="E868" s="20" t="n"/>
      <c r="F868" s="20" t="n"/>
    </row>
    <row r="869">
      <c r="A869" s="20" t="n"/>
      <c r="B869" s="19" t="n"/>
      <c r="C869" s="20" t="n"/>
      <c r="D869" s="19" t="n"/>
      <c r="E869" s="20" t="n"/>
      <c r="F869" s="20" t="n"/>
    </row>
    <row r="870">
      <c r="A870" s="20" t="n"/>
      <c r="B870" s="19" t="n"/>
      <c r="C870" s="20" t="n"/>
      <c r="D870" s="19" t="n"/>
      <c r="E870" s="20" t="n"/>
      <c r="F870" s="20" t="n"/>
    </row>
    <row r="871">
      <c r="A871" s="20" t="n"/>
      <c r="B871" s="19" t="n"/>
      <c r="C871" s="20" t="n"/>
      <c r="D871" s="19" t="n"/>
      <c r="E871" s="20" t="n"/>
      <c r="F871" s="20" t="n"/>
    </row>
    <row r="872">
      <c r="A872" s="20" t="n"/>
      <c r="B872" s="19" t="n"/>
      <c r="C872" s="20" t="n"/>
      <c r="D872" s="19" t="n"/>
      <c r="E872" s="20" t="n"/>
      <c r="F872" s="20" t="n"/>
    </row>
    <row r="873">
      <c r="A873" s="20" t="n"/>
      <c r="B873" s="19" t="n"/>
      <c r="C873" s="20" t="n"/>
      <c r="D873" s="19" t="n"/>
      <c r="E873" s="20" t="n"/>
      <c r="F873" s="20" t="n"/>
    </row>
    <row r="874">
      <c r="A874" s="20" t="n"/>
      <c r="B874" s="19" t="n"/>
      <c r="C874" s="20" t="n"/>
      <c r="D874" s="19" t="n"/>
      <c r="E874" s="20" t="n"/>
      <c r="F874" s="20" t="n"/>
    </row>
    <row r="875">
      <c r="A875" s="20" t="n"/>
      <c r="B875" s="19" t="n"/>
      <c r="C875" s="20" t="n"/>
      <c r="D875" s="19" t="n"/>
      <c r="E875" s="20" t="n"/>
      <c r="F875" s="20" t="n"/>
    </row>
    <row r="876">
      <c r="A876" s="20" t="n"/>
      <c r="B876" s="19" t="n"/>
      <c r="C876" s="20" t="n"/>
      <c r="D876" s="19" t="n"/>
      <c r="E876" s="20" t="n"/>
      <c r="F876" s="20" t="n"/>
    </row>
    <row r="877">
      <c r="A877" s="20" t="n"/>
      <c r="B877" s="19" t="n"/>
      <c r="C877" s="20" t="n"/>
      <c r="D877" s="19" t="n"/>
      <c r="E877" s="20" t="n"/>
      <c r="F877" s="20" t="n"/>
    </row>
    <row r="878">
      <c r="A878" s="20" t="n"/>
      <c r="B878" s="19" t="n"/>
      <c r="C878" s="20" t="n"/>
      <c r="D878" s="19" t="n"/>
      <c r="E878" s="20" t="n"/>
      <c r="F878" s="20" t="n"/>
    </row>
    <row r="879">
      <c r="A879" s="20" t="n"/>
      <c r="B879" s="19" t="n"/>
      <c r="C879" s="20" t="n"/>
      <c r="D879" s="19" t="n"/>
      <c r="E879" s="20" t="n"/>
      <c r="F879" s="20" t="n"/>
    </row>
    <row r="880">
      <c r="A880" s="20" t="n"/>
      <c r="B880" s="19" t="n"/>
      <c r="C880" s="20" t="n"/>
      <c r="D880" s="19" t="n"/>
      <c r="E880" s="20" t="n"/>
      <c r="F880" s="20" t="n"/>
    </row>
    <row r="881">
      <c r="A881" s="20" t="n"/>
      <c r="B881" s="19" t="n"/>
      <c r="C881" s="20" t="n"/>
      <c r="D881" s="19" t="n"/>
      <c r="E881" s="20" t="n"/>
      <c r="F881" s="20" t="n"/>
    </row>
    <row r="882">
      <c r="A882" s="20" t="n"/>
      <c r="B882" s="19" t="n"/>
      <c r="C882" s="20" t="n"/>
      <c r="D882" s="19" t="n"/>
      <c r="E882" s="20" t="n"/>
      <c r="F882" s="20" t="n"/>
    </row>
    <row r="883">
      <c r="A883" s="20" t="n"/>
      <c r="B883" s="19" t="n"/>
      <c r="C883" s="20" t="n"/>
      <c r="D883" s="19" t="n"/>
      <c r="E883" s="20" t="n"/>
      <c r="F883" s="20" t="n"/>
    </row>
    <row r="884">
      <c r="A884" s="20" t="n"/>
      <c r="B884" s="19" t="n"/>
      <c r="C884" s="20" t="n"/>
      <c r="D884" s="19" t="n"/>
      <c r="E884" s="20" t="n"/>
      <c r="F884" s="20" t="n"/>
    </row>
    <row r="885">
      <c r="A885" s="20" t="n"/>
      <c r="B885" s="19" t="n"/>
      <c r="C885" s="20" t="n"/>
      <c r="D885" s="19" t="n"/>
      <c r="E885" s="20" t="n"/>
      <c r="F885" s="20" t="n"/>
    </row>
    <row r="886">
      <c r="A886" s="20" t="n"/>
      <c r="B886" s="19" t="n"/>
      <c r="C886" s="20" t="n"/>
      <c r="D886" s="19" t="n"/>
      <c r="E886" s="20" t="n"/>
      <c r="F886" s="20" t="n"/>
    </row>
    <row r="887">
      <c r="A887" s="20" t="n"/>
      <c r="B887" s="19" t="n"/>
      <c r="C887" s="20" t="n"/>
      <c r="D887" s="19" t="n"/>
      <c r="E887" s="20" t="n"/>
      <c r="F887" s="20" t="n"/>
    </row>
    <row r="888">
      <c r="A888" s="20" t="n"/>
      <c r="B888" s="19" t="n"/>
      <c r="C888" s="20" t="n"/>
      <c r="D888" s="19" t="n"/>
      <c r="E888" s="20" t="n"/>
      <c r="F888" s="20" t="n"/>
    </row>
    <row r="889">
      <c r="A889" s="20" t="n"/>
      <c r="B889" s="19" t="n"/>
      <c r="C889" s="20" t="n"/>
      <c r="D889" s="19" t="n"/>
      <c r="E889" s="20" t="n"/>
      <c r="F889" s="20" t="n"/>
    </row>
    <row r="890">
      <c r="A890" s="20" t="n"/>
      <c r="B890" s="19" t="n"/>
      <c r="C890" s="20" t="n"/>
      <c r="D890" s="19" t="n"/>
      <c r="E890" s="20" t="n"/>
      <c r="F890" s="20" t="n"/>
    </row>
    <row r="891">
      <c r="A891" s="20" t="n"/>
      <c r="B891" s="19" t="n"/>
      <c r="C891" s="20" t="n"/>
      <c r="D891" s="19" t="n"/>
      <c r="E891" s="20" t="n"/>
      <c r="F891" s="20" t="n"/>
    </row>
    <row r="892">
      <c r="A892" s="20" t="n"/>
      <c r="B892" s="19" t="n"/>
      <c r="C892" s="20" t="n"/>
      <c r="D892" s="19" t="n"/>
      <c r="E892" s="20" t="n"/>
      <c r="F892" s="20" t="n"/>
    </row>
    <row r="893">
      <c r="A893" s="20" t="n"/>
      <c r="B893" s="19" t="n"/>
      <c r="C893" s="20" t="n"/>
      <c r="D893" s="19" t="n"/>
      <c r="E893" s="20" t="n"/>
      <c r="F893" s="20" t="n"/>
    </row>
    <row r="894">
      <c r="A894" s="20" t="n"/>
      <c r="B894" s="19" t="n"/>
      <c r="C894" s="20" t="n"/>
      <c r="D894" s="19" t="n"/>
      <c r="E894" s="20" t="n"/>
      <c r="F894" s="20" t="n"/>
    </row>
    <row r="895">
      <c r="A895" s="20" t="n"/>
      <c r="B895" s="19" t="n"/>
      <c r="C895" s="20" t="n"/>
      <c r="D895" s="19" t="n"/>
      <c r="E895" s="20" t="n"/>
      <c r="F895" s="20" t="n"/>
    </row>
    <row r="896">
      <c r="A896" s="20" t="n"/>
      <c r="B896" s="19" t="n"/>
      <c r="C896" s="20" t="n"/>
      <c r="D896" s="19" t="n"/>
      <c r="E896" s="20" t="n"/>
      <c r="F896" s="20" t="n"/>
    </row>
    <row r="897">
      <c r="A897" s="20" t="n"/>
      <c r="B897" s="19" t="n"/>
      <c r="C897" s="20" t="n"/>
      <c r="D897" s="19" t="n"/>
      <c r="E897" s="20" t="n"/>
      <c r="F897" s="20" t="n"/>
    </row>
    <row r="898">
      <c r="A898" s="20" t="n"/>
      <c r="B898" s="19" t="n"/>
      <c r="C898" s="20" t="n"/>
      <c r="D898" s="19" t="n"/>
      <c r="E898" s="20" t="n"/>
      <c r="F898" s="20" t="n"/>
    </row>
    <row r="899">
      <c r="A899" s="20" t="n"/>
      <c r="B899" s="19" t="n"/>
      <c r="C899" s="20" t="n"/>
      <c r="D899" s="19" t="n"/>
      <c r="E899" s="20" t="n"/>
      <c r="F899" s="20" t="n"/>
    </row>
    <row r="900">
      <c r="A900" s="20" t="n"/>
      <c r="B900" s="19" t="n"/>
      <c r="C900" s="20" t="n"/>
      <c r="D900" s="19" t="n"/>
      <c r="E900" s="20" t="n"/>
      <c r="F900" s="20" t="n"/>
    </row>
    <row r="901">
      <c r="A901" s="20" t="n"/>
      <c r="B901" s="19" t="n"/>
      <c r="C901" s="20" t="n"/>
      <c r="D901" s="19" t="n"/>
      <c r="E901" s="20" t="n"/>
      <c r="F901" s="20" t="n"/>
    </row>
    <row r="902">
      <c r="A902" s="20" t="n"/>
      <c r="B902" s="19" t="n"/>
      <c r="C902" s="20" t="n"/>
      <c r="D902" s="19" t="n"/>
      <c r="E902" s="20" t="n"/>
      <c r="F902" s="20" t="n"/>
    </row>
    <row r="903">
      <c r="A903" s="20" t="n"/>
      <c r="B903" s="19" t="n"/>
      <c r="C903" s="20" t="n"/>
      <c r="D903" s="19" t="n"/>
      <c r="E903" s="20" t="n"/>
      <c r="F903" s="20" t="n"/>
    </row>
    <row r="904">
      <c r="A904" s="20" t="n"/>
      <c r="B904" s="19" t="n"/>
      <c r="C904" s="20" t="n"/>
      <c r="D904" s="19" t="n"/>
      <c r="E904" s="20" t="n"/>
      <c r="F904" s="20" t="n"/>
    </row>
    <row r="905">
      <c r="A905" s="20" t="n"/>
      <c r="B905" s="19" t="n"/>
      <c r="C905" s="20" t="n"/>
      <c r="D905" s="19" t="n"/>
      <c r="E905" s="20" t="n"/>
      <c r="F905" s="20" t="n"/>
    </row>
    <row r="906">
      <c r="A906" s="20" t="n"/>
      <c r="B906" s="19" t="n"/>
      <c r="C906" s="20" t="n"/>
      <c r="D906" s="19" t="n"/>
      <c r="E906" s="20" t="n"/>
      <c r="F906" s="20" t="n"/>
    </row>
    <row r="907">
      <c r="A907" s="20" t="n"/>
      <c r="B907" s="19" t="n"/>
      <c r="C907" s="20" t="n"/>
      <c r="D907" s="19" t="n"/>
      <c r="E907" s="20" t="n"/>
      <c r="F907" s="20" t="n"/>
    </row>
    <row r="908">
      <c r="A908" s="20" t="n"/>
      <c r="B908" s="19" t="n"/>
      <c r="C908" s="20" t="n"/>
      <c r="D908" s="19" t="n"/>
      <c r="E908" s="20" t="n"/>
      <c r="F908" s="20" t="n"/>
    </row>
    <row r="909">
      <c r="A909" s="20" t="n"/>
      <c r="B909" s="19" t="n"/>
      <c r="C909" s="20" t="n"/>
      <c r="D909" s="19" t="n"/>
      <c r="E909" s="20" t="n"/>
      <c r="F909" s="20" t="n"/>
    </row>
    <row r="910">
      <c r="A910" s="20" t="n"/>
      <c r="B910" s="19" t="n"/>
      <c r="C910" s="20" t="n"/>
      <c r="D910" s="19" t="n"/>
      <c r="E910" s="20" t="n"/>
      <c r="F910" s="20" t="n"/>
    </row>
    <row r="911">
      <c r="A911" s="20" t="n"/>
      <c r="B911" s="19" t="n"/>
      <c r="C911" s="20" t="n"/>
      <c r="D911" s="19" t="n"/>
      <c r="E911" s="20" t="n"/>
      <c r="F911" s="20" t="n"/>
    </row>
    <row r="912">
      <c r="A912" s="20" t="n"/>
      <c r="B912" s="19" t="n"/>
      <c r="C912" s="20" t="n"/>
      <c r="D912" s="19" t="n"/>
      <c r="E912" s="20" t="n"/>
      <c r="F912" s="20" t="n"/>
    </row>
    <row r="913">
      <c r="A913" s="20" t="n"/>
      <c r="B913" s="19" t="n"/>
      <c r="C913" s="20" t="n"/>
      <c r="D913" s="19" t="n"/>
      <c r="E913" s="20" t="n"/>
      <c r="F913" s="20" t="n"/>
    </row>
    <row r="914">
      <c r="A914" s="20" t="n"/>
      <c r="B914" s="19" t="n"/>
      <c r="C914" s="20" t="n"/>
      <c r="D914" s="19" t="n"/>
      <c r="E914" s="20" t="n"/>
      <c r="F914" s="20" t="n"/>
    </row>
    <row r="915">
      <c r="A915" s="20" t="n"/>
      <c r="B915" s="19" t="n"/>
      <c r="C915" s="20" t="n"/>
      <c r="D915" s="19" t="n"/>
      <c r="E915" s="20" t="n"/>
      <c r="F915" s="20" t="n"/>
    </row>
    <row r="916">
      <c r="A916" s="20" t="n"/>
      <c r="B916" s="19" t="n"/>
      <c r="C916" s="20" t="n"/>
      <c r="D916" s="19" t="n"/>
      <c r="E916" s="20" t="n"/>
      <c r="F916" s="20" t="n"/>
    </row>
    <row r="917">
      <c r="A917" s="20" t="n"/>
      <c r="B917" s="19" t="n"/>
      <c r="C917" s="20" t="n"/>
      <c r="D917" s="19" t="n"/>
      <c r="E917" s="20" t="n"/>
      <c r="F917" s="20" t="n"/>
    </row>
    <row r="918">
      <c r="A918" s="20" t="n"/>
      <c r="B918" s="19" t="n"/>
      <c r="C918" s="20" t="n"/>
      <c r="D918" s="19" t="n"/>
      <c r="E918" s="20" t="n"/>
      <c r="F918" s="20" t="n"/>
    </row>
    <row r="919">
      <c r="A919" s="20" t="n"/>
      <c r="B919" s="19" t="n"/>
      <c r="C919" s="20" t="n"/>
      <c r="D919" s="19" t="n"/>
      <c r="E919" s="20" t="n"/>
      <c r="F919" s="20" t="n"/>
    </row>
    <row r="920">
      <c r="A920" s="20" t="n"/>
      <c r="B920" s="19" t="n"/>
      <c r="C920" s="20" t="n"/>
      <c r="D920" s="19" t="n"/>
      <c r="E920" s="20" t="n"/>
      <c r="F920" s="20" t="n"/>
    </row>
    <row r="921">
      <c r="A921" s="20" t="n"/>
      <c r="B921" s="19" t="n"/>
      <c r="C921" s="20" t="n"/>
      <c r="D921" s="19" t="n"/>
      <c r="E921" s="20" t="n"/>
      <c r="F921" s="20" t="n"/>
    </row>
    <row r="922">
      <c r="A922" s="20" t="n"/>
      <c r="B922" s="19" t="n"/>
      <c r="C922" s="20" t="n"/>
      <c r="D922" s="19" t="n"/>
      <c r="E922" s="20" t="n"/>
      <c r="F922" s="20" t="n"/>
    </row>
    <row r="923">
      <c r="A923" s="20" t="n"/>
      <c r="B923" s="19" t="n"/>
      <c r="C923" s="20" t="n"/>
      <c r="D923" s="19" t="n"/>
      <c r="E923" s="20" t="n"/>
      <c r="F923" s="20" t="n"/>
    </row>
    <row r="924">
      <c r="A924" s="20" t="n"/>
      <c r="B924" s="19" t="n"/>
      <c r="C924" s="20" t="n"/>
      <c r="D924" s="19" t="n"/>
      <c r="E924" s="20" t="n"/>
      <c r="F924" s="20" t="n"/>
    </row>
    <row r="925">
      <c r="A925" s="20" t="n"/>
      <c r="B925" s="19" t="n"/>
      <c r="C925" s="20" t="n"/>
      <c r="D925" s="19" t="n"/>
      <c r="E925" s="20" t="n"/>
      <c r="F925" s="20" t="n"/>
    </row>
    <row r="926">
      <c r="A926" s="20" t="n"/>
      <c r="B926" s="19" t="n"/>
      <c r="C926" s="20" t="n"/>
      <c r="D926" s="19" t="n"/>
      <c r="E926" s="20" t="n"/>
      <c r="F926" s="20" t="n"/>
    </row>
    <row r="927">
      <c r="A927" s="20" t="n"/>
      <c r="B927" s="19" t="n"/>
      <c r="C927" s="20" t="n"/>
      <c r="D927" s="19" t="n"/>
      <c r="E927" s="20" t="n"/>
      <c r="F927" s="20" t="n"/>
    </row>
    <row r="928">
      <c r="A928" s="20" t="n"/>
      <c r="B928" s="19" t="n"/>
      <c r="C928" s="20" t="n"/>
      <c r="D928" s="19" t="n"/>
      <c r="E928" s="20" t="n"/>
      <c r="F928" s="20" t="n"/>
    </row>
    <row r="929">
      <c r="A929" s="20" t="n"/>
      <c r="B929" s="19" t="n"/>
      <c r="C929" s="20" t="n"/>
      <c r="D929" s="19" t="n"/>
      <c r="E929" s="20" t="n"/>
      <c r="F929" s="20" t="n"/>
    </row>
    <row r="930">
      <c r="A930" s="20" t="n"/>
      <c r="B930" s="19" t="n"/>
      <c r="C930" s="20" t="n"/>
      <c r="D930" s="19" t="n"/>
      <c r="E930" s="20" t="n"/>
      <c r="F930" s="20" t="n"/>
    </row>
    <row r="931">
      <c r="A931" s="20" t="n"/>
      <c r="B931" s="19" t="n"/>
      <c r="C931" s="20" t="n"/>
      <c r="D931" s="19" t="n"/>
      <c r="E931" s="20" t="n"/>
      <c r="F931" s="20" t="n"/>
    </row>
    <row r="932">
      <c r="A932" s="20" t="n"/>
      <c r="B932" s="19" t="n"/>
      <c r="C932" s="20" t="n"/>
      <c r="D932" s="19" t="n"/>
      <c r="E932" s="20" t="n"/>
      <c r="F932" s="20" t="n"/>
    </row>
    <row r="933">
      <c r="A933" s="20" t="n"/>
      <c r="B933" s="19" t="n"/>
      <c r="C933" s="20" t="n"/>
      <c r="D933" s="19" t="n"/>
      <c r="E933" s="20" t="n"/>
      <c r="F933" s="20" t="n"/>
    </row>
    <row r="934">
      <c r="A934" s="20" t="n"/>
      <c r="B934" s="19" t="n"/>
      <c r="C934" s="20" t="n"/>
      <c r="D934" s="19" t="n"/>
      <c r="E934" s="20" t="n"/>
      <c r="F934" s="20" t="n"/>
    </row>
    <row r="935">
      <c r="A935" s="20" t="n"/>
      <c r="B935" s="19" t="n"/>
      <c r="C935" s="20" t="n"/>
      <c r="D935" s="19" t="n"/>
      <c r="E935" s="20" t="n"/>
      <c r="F935" s="20" t="n"/>
    </row>
    <row r="936">
      <c r="A936" s="20" t="n"/>
      <c r="B936" s="19" t="n"/>
      <c r="C936" s="20" t="n"/>
      <c r="D936" s="19" t="n"/>
      <c r="E936" s="20" t="n"/>
      <c r="F936" s="20" t="n"/>
    </row>
    <row r="937">
      <c r="A937" s="20" t="n"/>
      <c r="B937" s="19" t="n"/>
      <c r="C937" s="20" t="n"/>
      <c r="D937" s="19" t="n"/>
      <c r="E937" s="20" t="n"/>
      <c r="F937" s="20" t="n"/>
    </row>
    <row r="938">
      <c r="A938" s="20" t="n"/>
      <c r="B938" s="19" t="n"/>
      <c r="C938" s="20" t="n"/>
      <c r="D938" s="19" t="n"/>
      <c r="E938" s="20" t="n"/>
      <c r="F938" s="20" t="n"/>
    </row>
    <row r="939">
      <c r="A939" s="20" t="n"/>
      <c r="B939" s="19" t="n"/>
      <c r="C939" s="20" t="n"/>
      <c r="D939" s="19" t="n"/>
      <c r="E939" s="20" t="n"/>
      <c r="F939" s="20" t="n"/>
    </row>
    <row r="940">
      <c r="A940" s="20" t="n"/>
      <c r="B940" s="19" t="n"/>
      <c r="C940" s="20" t="n"/>
      <c r="D940" s="19" t="n"/>
      <c r="E940" s="20" t="n"/>
      <c r="F940" s="20" t="n"/>
    </row>
    <row r="941">
      <c r="A941" s="20" t="n"/>
      <c r="B941" s="19" t="n"/>
      <c r="C941" s="20" t="n"/>
      <c r="D941" s="19" t="n"/>
      <c r="E941" s="20" t="n"/>
      <c r="F941" s="20" t="n"/>
    </row>
    <row r="942">
      <c r="A942" s="20" t="n"/>
      <c r="B942" s="19" t="n"/>
      <c r="C942" s="20" t="n"/>
      <c r="D942" s="19" t="n"/>
      <c r="E942" s="20" t="n"/>
      <c r="F942" s="20" t="n"/>
    </row>
    <row r="943">
      <c r="A943" s="20" t="n"/>
      <c r="B943" s="19" t="n"/>
      <c r="C943" s="20" t="n"/>
      <c r="D943" s="19" t="n"/>
      <c r="E943" s="20" t="n"/>
      <c r="F943" s="20" t="n"/>
    </row>
    <row r="944">
      <c r="A944" s="20" t="n"/>
      <c r="B944" s="19" t="n"/>
      <c r="C944" s="20" t="n"/>
      <c r="D944" s="19" t="n"/>
      <c r="E944" s="20" t="n"/>
      <c r="F944" s="20" t="n"/>
    </row>
    <row r="945">
      <c r="A945" s="20" t="n"/>
      <c r="B945" s="19" t="n"/>
      <c r="C945" s="20" t="n"/>
      <c r="D945" s="19" t="n"/>
      <c r="E945" s="20" t="n"/>
      <c r="F945" s="20" t="n"/>
    </row>
    <row r="946">
      <c r="A946" s="20" t="n"/>
      <c r="B946" s="19" t="n"/>
      <c r="C946" s="20" t="n"/>
      <c r="D946" s="19" t="n"/>
      <c r="E946" s="20" t="n"/>
      <c r="F946" s="20" t="n"/>
    </row>
    <row r="947">
      <c r="A947" s="20" t="n"/>
      <c r="B947" s="19" t="n"/>
      <c r="C947" s="20" t="n"/>
      <c r="D947" s="19" t="n"/>
      <c r="E947" s="20" t="n"/>
      <c r="F947" s="20" t="n"/>
    </row>
    <row r="948">
      <c r="A948" s="20" t="n"/>
      <c r="B948" s="19" t="n"/>
      <c r="C948" s="20" t="n"/>
      <c r="D948" s="19" t="n"/>
      <c r="E948" s="20" t="n"/>
      <c r="F948" s="20" t="n"/>
    </row>
    <row r="949">
      <c r="A949" s="20" t="n"/>
      <c r="B949" s="19" t="n"/>
      <c r="C949" s="20" t="n"/>
      <c r="D949" s="19" t="n"/>
      <c r="E949" s="20" t="n"/>
      <c r="F949" s="20" t="n"/>
    </row>
    <row r="950">
      <c r="A950" s="20" t="n"/>
      <c r="B950" s="19" t="n"/>
      <c r="C950" s="20" t="n"/>
      <c r="D950" s="19" t="n"/>
      <c r="E950" s="20" t="n"/>
      <c r="F950" s="20" t="n"/>
    </row>
    <row r="951">
      <c r="A951" s="20" t="n"/>
      <c r="B951" s="19" t="n"/>
      <c r="C951" s="20" t="n"/>
      <c r="D951" s="19" t="n"/>
      <c r="E951" s="20" t="n"/>
      <c r="F951" s="20" t="n"/>
    </row>
    <row r="952">
      <c r="A952" s="20" t="n"/>
      <c r="B952" s="19" t="n"/>
      <c r="C952" s="20" t="n"/>
      <c r="D952" s="19" t="n"/>
      <c r="E952" s="20" t="n"/>
      <c r="F952" s="20" t="n"/>
    </row>
    <row r="953">
      <c r="A953" s="20" t="n"/>
      <c r="B953" s="19" t="n"/>
      <c r="C953" s="20" t="n"/>
      <c r="D953" s="19" t="n"/>
      <c r="E953" s="20" t="n"/>
      <c r="F953" s="20" t="n"/>
    </row>
    <row r="954">
      <c r="A954" s="20" t="n"/>
      <c r="B954" s="19" t="n"/>
      <c r="C954" s="20" t="n"/>
      <c r="D954" s="19" t="n"/>
      <c r="E954" s="20" t="n"/>
      <c r="F954" s="20" t="n"/>
    </row>
    <row r="955">
      <c r="A955" s="20" t="n"/>
      <c r="B955" s="19" t="n"/>
      <c r="C955" s="20" t="n"/>
      <c r="D955" s="19" t="n"/>
      <c r="E955" s="20" t="n"/>
      <c r="F955" s="20" t="n"/>
    </row>
    <row r="956">
      <c r="A956" s="20" t="n"/>
      <c r="B956" s="19" t="n"/>
      <c r="C956" s="20" t="n"/>
      <c r="D956" s="19" t="n"/>
      <c r="E956" s="20" t="n"/>
      <c r="F956" s="20" t="n"/>
    </row>
    <row r="957">
      <c r="A957" s="20" t="n"/>
      <c r="B957" s="19" t="n"/>
      <c r="C957" s="20" t="n"/>
      <c r="D957" s="19" t="n"/>
      <c r="E957" s="20" t="n"/>
      <c r="F957" s="20" t="n"/>
    </row>
    <row r="958">
      <c r="A958" s="20" t="n"/>
      <c r="B958" s="19" t="n"/>
      <c r="C958" s="20" t="n"/>
      <c r="D958" s="19" t="n"/>
      <c r="E958" s="20" t="n"/>
      <c r="F958" s="20" t="n"/>
    </row>
    <row r="959">
      <c r="A959" s="20" t="n"/>
      <c r="B959" s="19" t="n"/>
      <c r="C959" s="20" t="n"/>
      <c r="D959" s="19" t="n"/>
      <c r="E959" s="20" t="n"/>
      <c r="F959" s="20" t="n"/>
    </row>
    <row r="960">
      <c r="A960" s="20" t="n"/>
      <c r="B960" s="19" t="n"/>
      <c r="C960" s="20" t="n"/>
      <c r="D960" s="19" t="n"/>
      <c r="E960" s="20" t="n"/>
      <c r="F960" s="20" t="n"/>
    </row>
    <row r="961">
      <c r="A961" s="20" t="n"/>
      <c r="B961" s="19" t="n"/>
      <c r="C961" s="20" t="n"/>
      <c r="D961" s="19" t="n"/>
      <c r="E961" s="20" t="n"/>
      <c r="F961" s="20" t="n"/>
    </row>
    <row r="962">
      <c r="A962" s="20" t="n"/>
      <c r="B962" s="19" t="n"/>
      <c r="C962" s="20" t="n"/>
      <c r="D962" s="19" t="n"/>
      <c r="E962" s="20" t="n"/>
      <c r="F962" s="20" t="n"/>
    </row>
    <row r="963">
      <c r="A963" s="20" t="n"/>
      <c r="B963" s="19" t="n"/>
      <c r="C963" s="20" t="n"/>
      <c r="D963" s="19" t="n"/>
      <c r="E963" s="20" t="n"/>
      <c r="F963" s="20" t="n"/>
    </row>
    <row r="964">
      <c r="A964" s="20" t="n"/>
      <c r="B964" s="19" t="n"/>
      <c r="C964" s="20" t="n"/>
      <c r="D964" s="19" t="n"/>
      <c r="E964" s="20" t="n"/>
      <c r="F964" s="20" t="n"/>
    </row>
    <row r="965">
      <c r="A965" s="20" t="n"/>
      <c r="B965" s="19" t="n"/>
      <c r="C965" s="20" t="n"/>
      <c r="D965" s="19" t="n"/>
      <c r="E965" s="20" t="n"/>
      <c r="F965" s="20" t="n"/>
    </row>
    <row r="966">
      <c r="A966" s="20" t="n"/>
      <c r="B966" s="19" t="n"/>
      <c r="C966" s="20" t="n"/>
      <c r="D966" s="19" t="n"/>
      <c r="E966" s="20" t="n"/>
      <c r="F966" s="20" t="n"/>
    </row>
    <row r="967">
      <c r="A967" s="20" t="n"/>
      <c r="B967" s="19" t="n"/>
      <c r="C967" s="20" t="n"/>
      <c r="D967" s="19" t="n"/>
      <c r="E967" s="20" t="n"/>
      <c r="F967" s="20" t="n"/>
    </row>
    <row r="968">
      <c r="A968" s="20" t="n"/>
      <c r="B968" s="19" t="n"/>
      <c r="C968" s="20" t="n"/>
      <c r="D968" s="19" t="n"/>
      <c r="E968" s="20" t="n"/>
      <c r="F968" s="20" t="n"/>
    </row>
    <row r="969">
      <c r="A969" s="20" t="n"/>
      <c r="B969" s="19" t="n"/>
      <c r="C969" s="20" t="n"/>
      <c r="D969" s="19" t="n"/>
      <c r="E969" s="20" t="n"/>
      <c r="F969" s="20" t="n"/>
    </row>
    <row r="970">
      <c r="A970" s="20" t="n"/>
      <c r="B970" s="19" t="n"/>
      <c r="C970" s="20" t="n"/>
      <c r="D970" s="19" t="n"/>
      <c r="E970" s="20" t="n"/>
      <c r="F970" s="20" t="n"/>
    </row>
    <row r="971">
      <c r="A971" s="20" t="n"/>
      <c r="B971" s="19" t="n"/>
      <c r="C971" s="20" t="n"/>
      <c r="D971" s="19" t="n"/>
      <c r="E971" s="20" t="n"/>
      <c r="F971" s="20" t="n"/>
    </row>
    <row r="972">
      <c r="A972" s="20" t="n"/>
      <c r="B972" s="19" t="n"/>
      <c r="C972" s="20" t="n"/>
      <c r="D972" s="19" t="n"/>
      <c r="E972" s="20" t="n"/>
      <c r="F972" s="20" t="n"/>
    </row>
    <row r="973">
      <c r="A973" s="20" t="n"/>
      <c r="B973" s="19" t="n"/>
      <c r="C973" s="20" t="n"/>
      <c r="D973" s="19" t="n"/>
      <c r="E973" s="20" t="n"/>
      <c r="F973" s="20" t="n"/>
    </row>
    <row r="974">
      <c r="A974" s="20" t="n"/>
      <c r="B974" s="19" t="n"/>
      <c r="C974" s="20" t="n"/>
      <c r="D974" s="19" t="n"/>
      <c r="E974" s="20" t="n"/>
      <c r="F974" s="20" t="n"/>
    </row>
    <row r="975">
      <c r="A975" s="20" t="n"/>
      <c r="B975" s="19" t="n"/>
      <c r="C975" s="20" t="n"/>
      <c r="D975" s="19" t="n"/>
      <c r="E975" s="20" t="n"/>
      <c r="F975" s="20" t="n"/>
    </row>
    <row r="976">
      <c r="A976" s="20" t="n"/>
      <c r="B976" s="19" t="n"/>
      <c r="C976" s="20" t="n"/>
      <c r="D976" s="19" t="n"/>
      <c r="E976" s="20" t="n"/>
      <c r="F976" s="20" t="n"/>
    </row>
    <row r="977">
      <c r="A977" s="20" t="n"/>
      <c r="B977" s="19" t="n"/>
      <c r="C977" s="20" t="n"/>
      <c r="D977" s="19" t="n"/>
      <c r="E977" s="20" t="n"/>
      <c r="F977" s="20" t="n"/>
    </row>
    <row r="978">
      <c r="A978" s="20" t="n"/>
      <c r="B978" s="19" t="n"/>
      <c r="C978" s="20" t="n"/>
      <c r="D978" s="19" t="n"/>
      <c r="E978" s="20" t="n"/>
      <c r="F978" s="20" t="n"/>
    </row>
    <row r="979">
      <c r="A979" s="20" t="n"/>
      <c r="B979" s="19" t="n"/>
      <c r="C979" s="20" t="n"/>
      <c r="D979" s="19" t="n"/>
      <c r="E979" s="20" t="n"/>
      <c r="F979" s="20" t="n"/>
    </row>
    <row r="980">
      <c r="A980" s="20" t="n"/>
      <c r="B980" s="19" t="n"/>
      <c r="C980" s="20" t="n"/>
      <c r="D980" s="19" t="n"/>
      <c r="E980" s="20" t="n"/>
      <c r="F980" s="20" t="n"/>
    </row>
    <row r="981">
      <c r="A981" s="20" t="n"/>
      <c r="B981" s="19" t="n"/>
      <c r="C981" s="20" t="n"/>
      <c r="D981" s="19" t="n"/>
      <c r="E981" s="20" t="n"/>
      <c r="F981" s="20" t="n"/>
    </row>
    <row r="982">
      <c r="A982" s="20" t="n"/>
      <c r="B982" s="19" t="n"/>
      <c r="C982" s="20" t="n"/>
      <c r="D982" s="19" t="n"/>
      <c r="E982" s="20" t="n"/>
      <c r="F982" s="20" t="n"/>
    </row>
    <row r="983">
      <c r="A983" s="20" t="n"/>
      <c r="B983" s="19" t="n"/>
      <c r="C983" s="20" t="n"/>
      <c r="D983" s="19" t="n"/>
      <c r="E983" s="20" t="n"/>
      <c r="F983" s="20" t="n"/>
    </row>
    <row r="984">
      <c r="A984" s="20" t="n"/>
      <c r="B984" s="19" t="n"/>
      <c r="C984" s="20" t="n"/>
      <c r="D984" s="19" t="n"/>
      <c r="E984" s="20" t="n"/>
      <c r="F984" s="20" t="n"/>
    </row>
    <row r="985">
      <c r="A985" s="20" t="n"/>
      <c r="B985" s="19" t="n"/>
      <c r="C985" s="20" t="n"/>
      <c r="D985" s="19" t="n"/>
      <c r="E985" s="20" t="n"/>
      <c r="F985" s="20" t="n"/>
    </row>
    <row r="986">
      <c r="A986" s="20" t="n"/>
      <c r="B986" s="19" t="n"/>
      <c r="C986" s="20" t="n"/>
      <c r="D986" s="19" t="n"/>
      <c r="E986" s="20" t="n"/>
      <c r="F986" s="20" t="n"/>
    </row>
    <row r="987">
      <c r="A987" s="20" t="n"/>
      <c r="B987" s="19" t="n"/>
      <c r="C987" s="20" t="n"/>
      <c r="D987" s="19" t="n"/>
      <c r="E987" s="20" t="n"/>
      <c r="F987" s="20" t="n"/>
    </row>
    <row r="988">
      <c r="A988" s="20" t="n"/>
      <c r="B988" s="19" t="n"/>
      <c r="C988" s="20" t="n"/>
      <c r="D988" s="19" t="n"/>
      <c r="E988" s="20" t="n"/>
      <c r="F988" s="20" t="n"/>
    </row>
    <row r="989">
      <c r="A989" s="20" t="n"/>
      <c r="B989" s="19" t="n"/>
      <c r="C989" s="20" t="n"/>
      <c r="D989" s="19" t="n"/>
      <c r="E989" s="20" t="n"/>
      <c r="F989" s="20" t="n"/>
    </row>
    <row r="990">
      <c r="A990" s="20" t="n"/>
      <c r="B990" s="19" t="n"/>
      <c r="C990" s="20" t="n"/>
      <c r="D990" s="19" t="n"/>
      <c r="E990" s="20" t="n"/>
      <c r="F990" s="20" t="n"/>
    </row>
    <row r="991">
      <c r="A991" s="20" t="n"/>
      <c r="B991" s="19" t="n"/>
      <c r="C991" s="20" t="n"/>
      <c r="D991" s="19" t="n"/>
      <c r="E991" s="20" t="n"/>
      <c r="F991" s="20" t="n"/>
    </row>
    <row r="992">
      <c r="A992" s="20" t="n"/>
      <c r="B992" s="19" t="n"/>
      <c r="C992" s="20" t="n"/>
      <c r="D992" s="19" t="n"/>
      <c r="E992" s="20" t="n"/>
      <c r="F992" s="20" t="n"/>
    </row>
    <row r="993">
      <c r="A993" s="20" t="n"/>
      <c r="B993" s="19" t="n"/>
      <c r="C993" s="20" t="n"/>
      <c r="D993" s="19" t="n"/>
      <c r="E993" s="20" t="n"/>
      <c r="F993" s="20" t="n"/>
    </row>
    <row r="994">
      <c r="A994" s="20" t="n"/>
      <c r="B994" s="19" t="n"/>
      <c r="C994" s="20" t="n"/>
      <c r="D994" s="19" t="n"/>
      <c r="E994" s="20" t="n"/>
      <c r="F994" s="20" t="n"/>
    </row>
    <row r="995">
      <c r="A995" s="20" t="n"/>
      <c r="B995" s="19" t="n"/>
      <c r="C995" s="20" t="n"/>
      <c r="D995" s="19" t="n"/>
      <c r="E995" s="20" t="n"/>
      <c r="F995" s="20" t="n"/>
    </row>
    <row r="996">
      <c r="A996" s="20" t="n"/>
      <c r="B996" s="19" t="n"/>
      <c r="C996" s="20" t="n"/>
      <c r="D996" s="19" t="n"/>
      <c r="E996" s="20" t="n"/>
      <c r="F996" s="20" t="n"/>
    </row>
    <row r="997">
      <c r="A997" s="20" t="n"/>
      <c r="B997" s="19" t="n"/>
      <c r="C997" s="20" t="n"/>
      <c r="D997" s="19" t="n"/>
      <c r="E997" s="20" t="n"/>
      <c r="F997" s="20" t="n"/>
    </row>
    <row r="998">
      <c r="A998" s="20" t="n"/>
      <c r="B998" s="19" t="n"/>
      <c r="C998" s="20" t="n"/>
      <c r="D998" s="19" t="n"/>
      <c r="E998" s="20" t="n"/>
      <c r="F998" s="20" t="n"/>
    </row>
    <row r="999">
      <c r="A999" s="20" t="n"/>
      <c r="B999" s="19" t="n"/>
      <c r="C999" s="20" t="n"/>
      <c r="D999" s="19" t="n"/>
      <c r="E999" s="20" t="n"/>
      <c r="F999" s="20" t="n"/>
    </row>
    <row r="1000">
      <c r="A1000" s="20" t="n"/>
      <c r="B1000" s="19" t="n"/>
      <c r="C1000" s="20" t="n"/>
      <c r="D1000" s="19" t="n"/>
      <c r="E1000" s="20" t="n"/>
      <c r="F1000" s="20" t="n"/>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A19"/>
  <sheetViews>
    <sheetView workbookViewId="0">
      <selection activeCell="A1" sqref="A1"/>
    </sheetView>
  </sheetViews>
  <sheetFormatPr baseColWidth="8" defaultRowHeight="15"/>
  <sheetData>
    <row r="1">
      <c r="A1" t="inlineStr">
        <is>
          <t xml:space="preserve">Investors should carefully consider the investment objectives, risks, charges and expenses of Exchange Traded Funds (ETFs) before investing. </t>
        </is>
      </c>
    </row>
    <row r="2">
      <c r="A2" t="inlineStr">
        <is>
          <t>To obtain an ETF's prospectus containing this and other important information, please call (855) 772-8488 or view/download a prospectus online.</t>
        </is>
      </c>
    </row>
    <row r="3">
      <c r="A3" t="inlineStr">
        <is>
          <t>Please read the prospectus carefully before you invest.</t>
        </is>
      </c>
    </row>
    <row r="5">
      <c r="A5" t="inlineStr">
        <is>
          <t>An investment in the fund involves risk, including possible loss of principal.</t>
        </is>
      </c>
    </row>
    <row r="7">
      <c r="A7" t="inlineStr">
        <is>
          <t>The use of derivative instruments involves risks different from, or possibly greater than, the risks associated with investing directly in securities and other traditional investments.</t>
        </is>
      </c>
    </row>
    <row r="8">
      <c r="A8" t="inlineStr">
        <is>
          <t>These risks include (i) the risk that the counterparty to a derivative transaction may not fulfill its contractual obligations; (ii) risk of mispricing or improper valuation; and (iii) the risk that</t>
        </is>
      </c>
    </row>
    <row r="9">
      <c r="A9" t="inlineStr">
        <is>
          <t>changes in the value of the derivative may not correlate perfectly with the underlying asset, rate or index. Derivative prices are highly volatile and may fluctuate substantially during a short period of time.</t>
        </is>
      </c>
    </row>
    <row r="10">
      <c r="A10" t="inlineStr">
        <is>
          <t xml:space="preserve">The use of leverage by the Fund, such as borrowing money to purchase securities or the use of options, will cause the Fund to incur additional expenses and magnify the Fund’s gains or losses. </t>
        </is>
      </c>
    </row>
    <row r="11">
      <c r="A11" t="inlineStr">
        <is>
          <t xml:space="preserve">The earnings and prospects of small and medium sized companies are more volatile than larger companies and may experience higher failure rates than larger companies. </t>
        </is>
      </c>
    </row>
    <row r="12">
      <c r="A12" t="inlineStr">
        <is>
          <t>Small and medium sized companies normally have a lower trading volume than larger companies, which may tend to make their market price fall more disproportionately than larger</t>
        </is>
      </c>
    </row>
    <row r="13">
      <c r="A13" t="inlineStr">
        <is>
          <t>companies in response to selling pressures and may have limited markets, product lines, or financial resources and lack management experience. The funds are new with a limited operating history.</t>
        </is>
      </c>
    </row>
    <row r="15">
      <c r="A15" t="inlineStr">
        <is>
          <t>The information in this file does not constitute investment advice or a recommendation of any products, strategies, or services. Investors should consult with a financial</t>
        </is>
      </c>
    </row>
    <row r="16">
      <c r="A16" t="inlineStr">
        <is>
          <t xml:space="preserve">professional regarding their individual circumstances before making investment decisions. Simplify Asset Management Inc. or its affiliates, nor Foreside </t>
        </is>
      </c>
    </row>
    <row r="17">
      <c r="A17" t="inlineStr">
        <is>
          <t>Financial Services, LLC, or its affiliates accept any responsibility for loss arising from the use of the information contained herein.</t>
        </is>
      </c>
    </row>
    <row r="19">
      <c r="A19" t="inlineStr">
        <is>
          <t>Simplify ETFs are distributed by Foreside Financial Services, LLC.</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2026-09-24T00:41:59Z</dcterms:created>
  <dcterms:modified xsi:type="dcterms:W3CDTF">2026-09-24T00:47:48Z</dcterms:modified>
  <cp:lastModifiedBy>Michael Wieczorek</cp:lastModifiedBy>
</cp:coreProperties>
</file>